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<sst xmlns="http://schemas.openxmlformats.org/spreadsheetml/2006/main" count="409" uniqueCount="305">
  <si>
    <r>
      <t>THE  MANAGERIAL  TARGET</t>
    </r>
    <r>
      <rPr>
        <b/>
        <vertAlign val="superscript"/>
        <sz val="14"/>
        <rFont val="Arial"/>
        <family val="2"/>
      </rPr>
      <t>®</t>
    </r>
  </si>
  <si>
    <t xml:space="preserve">                         All Rights Reserved</t>
  </si>
  <si>
    <t>Task - Related</t>
  </si>
  <si>
    <t>People-Related</t>
  </si>
  <si>
    <t>Motive - Attitudinal  Traits</t>
  </si>
  <si>
    <t>Self-Actualization (Task)</t>
  </si>
  <si>
    <t>Self- Actualization  (Interpersonal)</t>
  </si>
  <si>
    <t xml:space="preserve">Percentile Level :  </t>
  </si>
  <si>
    <t>Ego  Needs  (Task)</t>
  </si>
  <si>
    <t>Ego  Needs  (Interpersonal)</t>
  </si>
  <si>
    <t xml:space="preserve">Range Description:  </t>
  </si>
  <si>
    <t>Responsibility</t>
  </si>
  <si>
    <t>Sociability</t>
  </si>
  <si>
    <t>Dominance</t>
  </si>
  <si>
    <t xml:space="preserve">  PL</t>
  </si>
  <si>
    <t>Self-Control</t>
  </si>
  <si>
    <t xml:space="preserve">    1 -</t>
  </si>
  <si>
    <t>Social  Maturity</t>
  </si>
  <si>
    <t>Political  Value</t>
  </si>
  <si>
    <t xml:space="preserve">    4</t>
  </si>
  <si>
    <t>Adaptability</t>
  </si>
  <si>
    <t>Leadership  Value</t>
  </si>
  <si>
    <t xml:space="preserve">    5 -</t>
  </si>
  <si>
    <t>Social  Conscientiousness</t>
  </si>
  <si>
    <t>Economic  Value</t>
  </si>
  <si>
    <t xml:space="preserve">   11</t>
  </si>
  <si>
    <t>Social Value</t>
  </si>
  <si>
    <t xml:space="preserve">   12 -</t>
  </si>
  <si>
    <t>Benevolence</t>
  </si>
  <si>
    <t>Practical-Mindedness</t>
  </si>
  <si>
    <t xml:space="preserve">   23</t>
  </si>
  <si>
    <t>Religious Value</t>
  </si>
  <si>
    <t xml:space="preserve">   24 -</t>
  </si>
  <si>
    <t xml:space="preserve">   Recognition (Task)</t>
  </si>
  <si>
    <t xml:space="preserve">   40</t>
  </si>
  <si>
    <t>Recognition</t>
  </si>
  <si>
    <t xml:space="preserve">   41 -</t>
  </si>
  <si>
    <t>(Interpersonal)</t>
  </si>
  <si>
    <t>Achievement</t>
  </si>
  <si>
    <t xml:space="preserve">   60</t>
  </si>
  <si>
    <t xml:space="preserve">   61 -</t>
  </si>
  <si>
    <t>Goal-Orientedness</t>
  </si>
  <si>
    <t xml:space="preserve">   77</t>
  </si>
  <si>
    <t xml:space="preserve">   78 -</t>
  </si>
  <si>
    <t>Intellectual Value (Task)</t>
  </si>
  <si>
    <t xml:space="preserve">   89</t>
  </si>
  <si>
    <t xml:space="preserve">   90-</t>
  </si>
  <si>
    <t xml:space="preserve">   96</t>
  </si>
  <si>
    <t>Intellectual Value</t>
  </si>
  <si>
    <t>Orderliness</t>
  </si>
  <si>
    <t xml:space="preserve">   97 -</t>
  </si>
  <si>
    <t xml:space="preserve">   99+</t>
  </si>
  <si>
    <t xml:space="preserve"> TASK  ORIENTATION</t>
  </si>
  <si>
    <t>T A S K   O R I E N T A T I O N</t>
  </si>
  <si>
    <t>P E O P L E   O R I E N T A T I O N</t>
  </si>
  <si>
    <t>PEOPLE  ORIENTATION</t>
  </si>
  <si>
    <t>Percentile:</t>
  </si>
  <si>
    <t xml:space="preserve"> PL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</si>
  <si>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</si>
  <si>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</si>
  <si>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</si>
  <si>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</si>
  <si>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</si>
  <si>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</si>
  <si>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</si>
  <si>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</si>
  <si>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</si>
  <si>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Final Percentile:</t>
  </si>
  <si>
    <t>Description:</t>
  </si>
  <si>
    <t>VLo</t>
  </si>
  <si>
    <t xml:space="preserve">  Lo</t>
  </si>
  <si>
    <t>HLo</t>
  </si>
  <si>
    <t>LMd</t>
  </si>
  <si>
    <t>Med</t>
  </si>
  <si>
    <t>HMd</t>
  </si>
  <si>
    <t xml:space="preserve"> LHi</t>
  </si>
  <si>
    <t xml:space="preserve">  Hi</t>
  </si>
  <si>
    <t xml:space="preserve"> VHi</t>
  </si>
  <si>
    <t>VHi</t>
  </si>
  <si>
    <t>Self Control</t>
  </si>
  <si>
    <t>Emotiuonal Stability</t>
  </si>
  <si>
    <t>Emotional Stability</t>
  </si>
  <si>
    <t>Vigor</t>
  </si>
  <si>
    <t>Original  Thinking</t>
  </si>
  <si>
    <t>Original Thinking</t>
  </si>
  <si>
    <t>Self-Assertiveness</t>
  </si>
  <si>
    <t xml:space="preserve">  Self-Confidence</t>
  </si>
  <si>
    <t xml:space="preserve">  (Task &amp; Interpersonal)</t>
  </si>
  <si>
    <t>Self- Confidence  (Job)</t>
  </si>
  <si>
    <t>Social Conscientiousness</t>
  </si>
  <si>
    <t xml:space="preserve">      Subordinates' Jobs</t>
  </si>
  <si>
    <t>Subordinates' Characteristics</t>
  </si>
  <si>
    <t>Job  Experience</t>
  </si>
  <si>
    <t>Team  Concepts/Practices</t>
  </si>
  <si>
    <t>Management  Practices</t>
  </si>
  <si>
    <t>Subordinates'  Jobs</t>
  </si>
  <si>
    <t>Other Specialized Skills</t>
  </si>
  <si>
    <t xml:space="preserve">       Task - Related</t>
  </si>
  <si>
    <t>Communicative  Skills</t>
  </si>
  <si>
    <t xml:space="preserve">     People - Related</t>
  </si>
  <si>
    <r>
      <t xml:space="preserve">         </t>
    </r>
    <r>
      <rPr>
        <b/>
        <u val="single"/>
        <sz val="10"/>
        <color indexed="18"/>
        <rFont val="Arial"/>
        <family val="2"/>
      </rPr>
      <t>Capabilities</t>
    </r>
  </si>
  <si>
    <r>
      <t xml:space="preserve">         </t>
    </r>
    <r>
      <rPr>
        <b/>
        <u val="single"/>
        <sz val="10"/>
        <color indexed="16"/>
        <rFont val="Arial"/>
        <family val="2"/>
      </rPr>
      <t>Capabilities</t>
    </r>
  </si>
  <si>
    <t>Social  Insight (Social Intelligence)</t>
  </si>
  <si>
    <t>Percentile Level:</t>
  </si>
  <si>
    <t>Intelligence (Academic)</t>
  </si>
  <si>
    <t>Range Description:</t>
  </si>
  <si>
    <t>Health &amp; Energy</t>
  </si>
  <si>
    <t>Trait Assessment Worksheet / Trait Profile</t>
  </si>
  <si>
    <t>Also Write</t>
  </si>
  <si>
    <t>Percentile Levels</t>
  </si>
  <si>
    <t>(numbers assessed)</t>
  </si>
  <si>
    <t>in this column</t>
  </si>
  <si>
    <t>(Whole numbers; no periods)</t>
  </si>
  <si>
    <t xml:space="preserve">       Percentile Range (Stanines):</t>
  </si>
  <si>
    <t>1-4</t>
  </si>
  <si>
    <t>5-11</t>
  </si>
  <si>
    <t>12-23</t>
  </si>
  <si>
    <t>24-40</t>
  </si>
  <si>
    <t>41-60</t>
  </si>
  <si>
    <t>61-77</t>
  </si>
  <si>
    <t>78-89</t>
  </si>
  <si>
    <t>90-96</t>
  </si>
  <si>
    <t>97+</t>
  </si>
  <si>
    <t xml:space="preserve">                       % Adults in Range:</t>
  </si>
  <si>
    <t>4%</t>
  </si>
  <si>
    <t>7%</t>
  </si>
  <si>
    <t>12%</t>
  </si>
  <si>
    <t>17%</t>
  </si>
  <si>
    <t>20%</t>
  </si>
  <si>
    <t xml:space="preserve">                      Range Description:</t>
  </si>
  <si>
    <t>Vry</t>
  </si>
  <si>
    <t>Lo</t>
  </si>
  <si>
    <t>Hi Lo</t>
  </si>
  <si>
    <t>Lo Avg.</t>
  </si>
  <si>
    <t>Avg.</t>
  </si>
  <si>
    <t>Hi Avg.</t>
  </si>
  <si>
    <t>Lo Hi</t>
  </si>
  <si>
    <t>Hi</t>
  </si>
  <si>
    <t>(Medium)</t>
  </si>
  <si>
    <t xml:space="preserve">                     Target Ring Number: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</si>
  <si>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</si>
  <si>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</si>
  <si>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</si>
  <si>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</si>
  <si>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</si>
  <si>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</si>
  <si>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</si>
  <si>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</si>
  <si>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</si>
  <si>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Capabilities / Competencies</t>
  </si>
  <si>
    <t>Basic Mental &amp; Physical Abilities</t>
  </si>
  <si>
    <t xml:space="preserve">   Intelligence  (academic)</t>
  </si>
  <si>
    <t>CE 81</t>
  </si>
  <si>
    <t xml:space="preserve">   Social insight (intelligence)</t>
  </si>
  <si>
    <t>CE 82</t>
  </si>
  <si>
    <t xml:space="preserve">   Communicative skills</t>
  </si>
  <si>
    <t>CE 83</t>
  </si>
  <si>
    <t xml:space="preserve">   Health / Energy</t>
  </si>
  <si>
    <t>CE 84</t>
  </si>
  <si>
    <t>Specialized Mental Abilities</t>
  </si>
  <si>
    <t xml:space="preserve">   Mechanical visualization</t>
  </si>
  <si>
    <t xml:space="preserve">   Mechanical comprehension</t>
  </si>
  <si>
    <t xml:space="preserve">   Clerical speed &amp; accuracy</t>
  </si>
  <si>
    <t>Knowledge Factors</t>
  </si>
  <si>
    <t>CE 99</t>
  </si>
  <si>
    <t>CE 102</t>
  </si>
  <si>
    <t>Motive / Attitudinal Traits</t>
  </si>
  <si>
    <t>Basic Needs/Drives</t>
  </si>
  <si>
    <t xml:space="preserve">   Physiological needs/drives</t>
  </si>
  <si>
    <t>CE 107</t>
  </si>
  <si>
    <t xml:space="preserve">   Safety needs/drives</t>
  </si>
  <si>
    <t xml:space="preserve">   Social needs/drives</t>
  </si>
  <si>
    <t xml:space="preserve">   Ego needs/drives</t>
  </si>
  <si>
    <t xml:space="preserve">   Self-actualization needs/drives</t>
  </si>
  <si>
    <t>Valued Matters</t>
  </si>
  <si>
    <t xml:space="preserve">   Intellectual (theoretical) value</t>
  </si>
  <si>
    <t>CE 114</t>
  </si>
  <si>
    <t xml:space="preserve">   Economic (money/material) value</t>
  </si>
  <si>
    <t xml:space="preserve">   Political (power) value</t>
  </si>
  <si>
    <t>CE 116</t>
  </si>
  <si>
    <t xml:space="preserve">   Social (altruistic) value</t>
  </si>
  <si>
    <t>CE 117</t>
  </si>
  <si>
    <t xml:space="preserve">   Religious (spiritual) value</t>
  </si>
  <si>
    <t xml:space="preserve">   Aesthetic (artistic) value</t>
  </si>
  <si>
    <t>CE 119</t>
  </si>
  <si>
    <t>Coping Values</t>
  </si>
  <si>
    <t xml:space="preserve">   Practical-mindedness</t>
  </si>
  <si>
    <t xml:space="preserve">   Goal-orientedness</t>
  </si>
  <si>
    <t xml:space="preserve">   Achievement</t>
  </si>
  <si>
    <t>CE 124</t>
  </si>
  <si>
    <t xml:space="preserve">   Orderliness</t>
  </si>
  <si>
    <t>CE 125</t>
  </si>
  <si>
    <t xml:space="preserve">   Decisiveness</t>
  </si>
  <si>
    <t>CE 126</t>
  </si>
  <si>
    <t xml:space="preserve">   Variety</t>
  </si>
  <si>
    <t>CE 127</t>
  </si>
  <si>
    <t>Interpersonal Values</t>
  </si>
  <si>
    <t xml:space="preserve">   Leadership</t>
  </si>
  <si>
    <t xml:space="preserve">   Recognition</t>
  </si>
  <si>
    <t xml:space="preserve">   Benevolence</t>
  </si>
  <si>
    <t xml:space="preserve">   Support</t>
  </si>
  <si>
    <t>CE 133</t>
  </si>
  <si>
    <t xml:space="preserve">   Conformity</t>
  </si>
  <si>
    <t xml:space="preserve">   Independence</t>
  </si>
  <si>
    <t>CE 135</t>
  </si>
  <si>
    <t>Personality Traits</t>
  </si>
  <si>
    <t xml:space="preserve">   Vigor (was "masculinity")</t>
  </si>
  <si>
    <t>CE 138</t>
  </si>
  <si>
    <t xml:space="preserve">   Self-confidence</t>
  </si>
  <si>
    <t>CE 139</t>
  </si>
  <si>
    <t xml:space="preserve">   Dominance (self-assertiveness)</t>
  </si>
  <si>
    <t>CE 140</t>
  </si>
  <si>
    <t xml:space="preserve">   Sociability</t>
  </si>
  <si>
    <t xml:space="preserve">   Social Conscientiousness</t>
  </si>
  <si>
    <t xml:space="preserve">   Adaptability</t>
  </si>
  <si>
    <t xml:space="preserve">   Social Maturity (mature relations)</t>
  </si>
  <si>
    <t xml:space="preserve">   Responsibility</t>
  </si>
  <si>
    <t>CE 145</t>
  </si>
  <si>
    <t xml:space="preserve">   Original Thinking</t>
  </si>
  <si>
    <t xml:space="preserve">   Emotional Stability</t>
  </si>
  <si>
    <t>CE 147</t>
  </si>
  <si>
    <t xml:space="preserve">   Self-control</t>
  </si>
  <si>
    <t>CE 148</t>
  </si>
  <si>
    <t xml:space="preserve">Copyright © 1976, 2000, 2015 by R.D. Cecil and Company </t>
  </si>
  <si>
    <t>T &amp; P</t>
  </si>
  <si>
    <t>P</t>
  </si>
  <si>
    <t xml:space="preserve">     Avg. Level, Spec'd Mental Abilities</t>
  </si>
  <si>
    <t>CE 92</t>
  </si>
  <si>
    <t>T</t>
  </si>
  <si>
    <t xml:space="preserve">     Avg. Level, Other Spec'd Abilities</t>
  </si>
  <si>
    <t>CE 103</t>
  </si>
  <si>
    <t>CE 104</t>
  </si>
  <si>
    <t>CE 105</t>
  </si>
  <si>
    <t>CE 106</t>
  </si>
  <si>
    <t xml:space="preserve">   Management Concepts/Methods</t>
  </si>
  <si>
    <t xml:space="preserve">   Team Concepts and Practices</t>
  </si>
  <si>
    <t xml:space="preserve">   Job-related Data/Information</t>
  </si>
  <si>
    <t xml:space="preserve">   Job Experience</t>
  </si>
  <si>
    <t xml:space="preserve">   Subordinates' Jobs</t>
  </si>
  <si>
    <t xml:space="preserve">   Subordinates' Characteristics</t>
  </si>
  <si>
    <t xml:space="preserve">       Task-related Ego Needs</t>
  </si>
  <si>
    <t xml:space="preserve">       People-related Ego Needs</t>
  </si>
  <si>
    <t xml:space="preserve">       Task-related Self-Act'n  Needs</t>
  </si>
  <si>
    <t xml:space="preserve">       People-related Self-Act'n Needs</t>
  </si>
  <si>
    <t>CE 120</t>
  </si>
  <si>
    <t xml:space="preserve">       Task-related Intellectual Value</t>
  </si>
  <si>
    <t xml:space="preserve">       People-related Intellectual Value</t>
  </si>
  <si>
    <t>CE 128</t>
  </si>
  <si>
    <t>CE 129</t>
  </si>
  <si>
    <t xml:space="preserve">       Task-related Goal-orientedness</t>
  </si>
  <si>
    <t xml:space="preserve">       People-related Goal-Orientedness</t>
  </si>
  <si>
    <t xml:space="preserve">       Task-related Achievement</t>
  </si>
  <si>
    <t xml:space="preserve">       People-related Achievement</t>
  </si>
  <si>
    <t>CE 136</t>
  </si>
  <si>
    <t xml:space="preserve">       Task-related Recognition</t>
  </si>
  <si>
    <t xml:space="preserve">       People-related Recognition</t>
  </si>
  <si>
    <t>CE 149</t>
  </si>
  <si>
    <t xml:space="preserve">       Task-related Self-confidence</t>
  </si>
  <si>
    <t>CE 155</t>
  </si>
  <si>
    <t>CE 156</t>
  </si>
  <si>
    <t>CE 157</t>
  </si>
  <si>
    <t>CE 159</t>
  </si>
  <si>
    <t>CE 160</t>
  </si>
  <si>
    <t>CE 161</t>
  </si>
  <si>
    <t>CE 162</t>
  </si>
  <si>
    <t>CE 163</t>
  </si>
  <si>
    <t>CE 164</t>
  </si>
  <si>
    <t>CE 165</t>
  </si>
  <si>
    <t>CE 166</t>
  </si>
  <si>
    <t>CE 167</t>
  </si>
  <si>
    <t xml:space="preserve">       People-related Self-confidence</t>
  </si>
  <si>
    <r>
      <t>Caution</t>
    </r>
    <r>
      <rPr>
        <sz val="11"/>
        <rFont val="Arial"/>
        <family val="0"/>
      </rPr>
      <t>:  Leave all cells where they are. If you add to or otherwise change cell locations,</t>
    </r>
  </si>
  <si>
    <t>you will have to change cell references in Column CE (and CG). Thats would be a chore.</t>
  </si>
  <si>
    <r>
      <t xml:space="preserve">Copyright </t>
    </r>
    <r>
      <rPr>
        <b/>
        <sz val="10"/>
        <color indexed="10"/>
        <rFont val="Arial"/>
        <family val="0"/>
      </rPr>
      <t>©</t>
    </r>
    <r>
      <rPr>
        <b/>
        <sz val="10"/>
        <color indexed="10"/>
        <rFont val="Arial"/>
        <family val="2"/>
      </rPr>
      <t xml:space="preserve"> 1976, 2004, 2015  by R. D. Cecil &amp; Co.</t>
    </r>
  </si>
  <si>
    <t xml:space="preserve">    Self Control</t>
  </si>
  <si>
    <t xml:space="preserve">   Job-Related Data/Information</t>
  </si>
  <si>
    <t xml:space="preserve">       Specialized Mental Skills</t>
  </si>
  <si>
    <t>Goal-Orientedness (Task)</t>
  </si>
  <si>
    <t>Achievement (Task)</t>
  </si>
  <si>
    <t xml:space="preserve">                  Health/Energy</t>
  </si>
  <si>
    <t xml:space="preserve">      Communicative  Skills</t>
  </si>
  <si>
    <t xml:space="preserve">        Self-Confidence (Task)</t>
  </si>
  <si>
    <t>Evaluation Form starts at cell BA63 (down and to right)</t>
  </si>
  <si>
    <t>View full screen at 69%;  print at 68%</t>
  </si>
  <si>
    <t xml:space="preserve">  Social  Needs</t>
  </si>
  <si>
    <t>I N S T R U C T I O N S</t>
  </si>
  <si>
    <t>Writing numbers for traits in column CE automatically puts them into the correct box (for a particular trait) in</t>
  </si>
  <si>
    <t>task-oriented motive/attitudinal traits, task-related capabilities/competencies, people-oriented motive/attitudinal</t>
  </si>
  <si>
    <t>traits, and people-related capabilities/competencies. The Target also automatically calculates the levels of</t>
  </si>
  <si>
    <r>
      <t xml:space="preserve">Directly below, starting at cell </t>
    </r>
    <r>
      <rPr>
        <b/>
        <sz val="10"/>
        <rFont val="Arial"/>
        <family val="2"/>
      </rPr>
      <t>BS66 (top left corner)</t>
    </r>
    <r>
      <rPr>
        <sz val="10"/>
        <rFont val="Arial"/>
        <family val="0"/>
      </rPr>
      <t>, is an Evaluation Form that contains many traits (capabilities and</t>
    </r>
  </si>
  <si>
    <t>motivational/attitudinal characteristics) on many organizations' formal performance and developmental evaluation forms.</t>
  </si>
  <si>
    <t>On the form you write in the test-measured or estimated levels of an individual's traits. The boxes on the left side are</t>
  </si>
  <si>
    <t>breakdowns of a "stanine distribution." For each trait, fill in the person's measured or estimated percentile level.</t>
  </si>
  <si>
    <t>Use only two-digit numbers. For example: if someone's test score for a particular trait is the 89th pecentile (level),</t>
  </si>
  <si>
    <t>write the number 89 in the box (in the CE column toward the right). Do not use "0.89" or "89%."</t>
  </si>
  <si>
    <r>
      <t>The Managerial Target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0"/>
      </rPr>
      <t xml:space="preserve"> to the left. This version of the Target automatically computes overall levels of</t>
    </r>
  </si>
  <si>
    <t>overall task-orientedness (or task orientation) and people-orientedness (or people orientation).</t>
  </si>
  <si>
    <t>Several traits in each group of personal (evaluatable) characteristics contain sample numerical entries. When you</t>
  </si>
  <si>
    <t>fill in numbers for test results or estimates, your numbers will simply overwrite (take the place of) the sample numbers.</t>
  </si>
  <si>
    <t>The level of any particular trait can be indicated on the Target by placing (dragging and dropping) a colored dot on the</t>
  </si>
  <si>
    <t xml:space="preserve"> trait's line (radius or vector) at the point where that line lies within the trait's percentile level (on the stanine distribution).</t>
  </si>
  <si>
    <t>By putting dots on the major lines, you generate visible and meaningful patterns of trait levels.</t>
  </si>
  <si>
    <t xml:space="preserve">  I n s t r u c t i o n s</t>
  </si>
  <si>
    <t>you can return to it if necessary.</t>
  </si>
  <si>
    <t>If you wouldlike to generate (experiment with) a profile with your own traits, at least back up this spreadsheet so that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</si>
</sst>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37"/>
      <name val="Arial"/>
      <family val="2"/>
    </font>
    <font>
      <b/>
      <sz val="10"/>
      <color indexed="37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color indexed="18"/>
      <name val="Arial"/>
      <family val="2"/>
    </font>
    <font>
      <sz val="10"/>
      <color indexed="8"/>
      <name val="Arial"/>
      <family val="2"/>
    </font>
    <font>
      <b/>
      <u val="single"/>
      <sz val="10"/>
      <color indexed="37"/>
      <name val="Arial"/>
      <family val="2"/>
    </font>
    <font>
      <u val="single"/>
      <sz val="10"/>
      <color indexed="37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vertAlign val="superscript"/>
      <sz val="14"/>
      <name val="Arial"/>
      <family val="2"/>
    </font>
    <font>
      <b/>
      <u val="single"/>
      <sz val="10"/>
      <color indexed="16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2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sz val="12"/>
      <color indexed="20"/>
      <name val="Arial"/>
      <family val="0"/>
    </font>
    <font>
      <b/>
      <sz val="14"/>
      <color indexed="17"/>
      <name val="Arial"/>
      <family val="2"/>
    </font>
    <font>
      <b/>
      <sz val="12"/>
      <color indexed="10"/>
      <name val="Arial"/>
      <family val="0"/>
    </font>
    <font>
      <b/>
      <sz val="14"/>
      <color indexed="12"/>
      <name val="Arial"/>
      <family val="2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vertAlign val="super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5" fillId="4" borderId="4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5" borderId="0" xfId="0" applyFill="1" applyAlignment="1">
      <alignment/>
    </xf>
    <xf numFmtId="0" fontId="7" fillId="6" borderId="4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0" fontId="7" fillId="6" borderId="5" xfId="0" applyFont="1" applyFill="1" applyBorder="1" applyAlignment="1">
      <alignment/>
    </xf>
    <xf numFmtId="0" fontId="0" fillId="6" borderId="5" xfId="0" applyFill="1" applyBorder="1" applyAlignment="1">
      <alignment/>
    </xf>
    <xf numFmtId="0" fontId="2" fillId="6" borderId="5" xfId="0" applyFont="1" applyFill="1" applyBorder="1" applyAlignment="1">
      <alignment/>
    </xf>
    <xf numFmtId="0" fontId="0" fillId="6" borderId="6" xfId="0" applyFill="1" applyBorder="1" applyAlignment="1">
      <alignment/>
    </xf>
    <xf numFmtId="0" fontId="9" fillId="4" borderId="7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6" borderId="7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4" fillId="6" borderId="0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0" fillId="6" borderId="0" xfId="0" applyFill="1" applyAlignment="1">
      <alignment/>
    </xf>
    <xf numFmtId="0" fontId="2" fillId="6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4" fillId="6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17" fillId="0" borderId="0" xfId="0" applyFont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2" fillId="6" borderId="12" xfId="0" applyFont="1" applyFill="1" applyBorder="1" applyAlignment="1">
      <alignment/>
    </xf>
    <xf numFmtId="0" fontId="0" fillId="6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9" xfId="0" applyBorder="1" applyAlignment="1">
      <alignment/>
    </xf>
    <xf numFmtId="0" fontId="2" fillId="5" borderId="0" xfId="0" applyFont="1" applyFill="1" applyAlignment="1" quotePrefix="1">
      <alignment/>
    </xf>
    <xf numFmtId="0" fontId="18" fillId="0" borderId="0" xfId="0" applyFont="1" applyAlignment="1">
      <alignment/>
    </xf>
    <xf numFmtId="0" fontId="19" fillId="5" borderId="0" xfId="0" applyFont="1" applyFill="1" applyAlignment="1" quotePrefix="1">
      <alignment/>
    </xf>
    <xf numFmtId="0" fontId="4" fillId="0" borderId="0" xfId="0" applyFont="1" applyAlignment="1">
      <alignment/>
    </xf>
    <xf numFmtId="0" fontId="20" fillId="5" borderId="0" xfId="0" applyFont="1" applyFill="1" applyAlignment="1">
      <alignment/>
    </xf>
    <xf numFmtId="0" fontId="19" fillId="5" borderId="0" xfId="0" applyFont="1" applyFill="1" applyAlignment="1" quotePrefix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0" fillId="8" borderId="0" xfId="0" applyFill="1" applyAlignment="1">
      <alignment/>
    </xf>
    <xf numFmtId="0" fontId="6" fillId="8" borderId="0" xfId="0" applyFont="1" applyFill="1" applyAlignment="1">
      <alignment/>
    </xf>
    <xf numFmtId="0" fontId="0" fillId="9" borderId="0" xfId="0" applyFill="1" applyAlignment="1">
      <alignment/>
    </xf>
    <xf numFmtId="0" fontId="21" fillId="8" borderId="0" xfId="0" applyFont="1" applyFill="1" applyAlignment="1">
      <alignment/>
    </xf>
    <xf numFmtId="0" fontId="21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7" borderId="9" xfId="0" applyFont="1" applyFill="1" applyBorder="1" applyAlignment="1">
      <alignment/>
    </xf>
    <xf numFmtId="0" fontId="2" fillId="7" borderId="0" xfId="0" applyFont="1" applyFill="1" applyAlignment="1" quotePrefix="1">
      <alignment/>
    </xf>
    <xf numFmtId="0" fontId="2" fillId="7" borderId="0" xfId="0" applyFont="1" applyFill="1" applyAlignment="1" quotePrefix="1">
      <alignment/>
    </xf>
    <xf numFmtId="0" fontId="2" fillId="6" borderId="0" xfId="0" applyFont="1" applyFill="1" applyAlignment="1" quotePrefix="1">
      <alignment/>
    </xf>
    <xf numFmtId="0" fontId="2" fillId="6" borderId="0" xfId="0" applyFont="1" applyFill="1" applyAlignment="1" quotePrefix="1">
      <alignment/>
    </xf>
    <xf numFmtId="0" fontId="0" fillId="7" borderId="0" xfId="0" applyFill="1" applyAlignment="1" quotePrefix="1">
      <alignment/>
    </xf>
    <xf numFmtId="0" fontId="0" fillId="6" borderId="0" xfId="0" applyFill="1" applyAlignment="1" quotePrefix="1">
      <alignment/>
    </xf>
    <xf numFmtId="0" fontId="19" fillId="5" borderId="0" xfId="0" applyFont="1" applyFill="1" applyAlignment="1">
      <alignment/>
    </xf>
    <xf numFmtId="0" fontId="0" fillId="0" borderId="0" xfId="0" applyFill="1" applyAlignment="1">
      <alignment/>
    </xf>
    <xf numFmtId="0" fontId="19" fillId="5" borderId="0" xfId="0" applyFont="1" applyFill="1" applyAlignment="1">
      <alignment/>
    </xf>
    <xf numFmtId="0" fontId="6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21" fillId="6" borderId="4" xfId="0" applyFont="1" applyFill="1" applyBorder="1" applyAlignment="1">
      <alignment/>
    </xf>
    <xf numFmtId="0" fontId="22" fillId="6" borderId="5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21" fillId="6" borderId="7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7" fillId="0" borderId="0" xfId="0" applyFont="1" applyAlignment="1" quotePrefix="1">
      <alignment horizontal="center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7" xfId="0" applyFont="1" applyBorder="1" applyAlignment="1">
      <alignment/>
    </xf>
    <xf numFmtId="0" fontId="29" fillId="0" borderId="17" xfId="0" applyFont="1" applyBorder="1" applyAlignment="1">
      <alignment/>
    </xf>
    <xf numFmtId="9" fontId="29" fillId="0" borderId="18" xfId="0" applyNumberFormat="1" applyFont="1" applyBorder="1" applyAlignment="1" quotePrefix="1">
      <alignment horizontal="center"/>
    </xf>
    <xf numFmtId="9" fontId="29" fillId="0" borderId="9" xfId="0" applyNumberFormat="1" applyFont="1" applyBorder="1" applyAlignment="1" quotePrefix="1">
      <alignment horizontal="center"/>
    </xf>
    <xf numFmtId="9" fontId="29" fillId="0" borderId="19" xfId="0" applyNumberFormat="1" applyFont="1" applyBorder="1" applyAlignment="1" quotePrefix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0" fillId="0" borderId="23" xfId="0" applyFont="1" applyBorder="1" applyAlignment="1">
      <alignment horizontal="center"/>
    </xf>
    <xf numFmtId="0" fontId="29" fillId="0" borderId="24" xfId="0" applyFont="1" applyBorder="1" applyAlignment="1">
      <alignment/>
    </xf>
    <xf numFmtId="0" fontId="30" fillId="0" borderId="24" xfId="0" applyFont="1" applyBorder="1" applyAlignment="1" quotePrefix="1">
      <alignment horizontal="center"/>
    </xf>
    <xf numFmtId="0" fontId="30" fillId="0" borderId="25" xfId="0" applyFont="1" applyBorder="1" applyAlignment="1">
      <alignment horizontal="center"/>
    </xf>
    <xf numFmtId="0" fontId="28" fillId="0" borderId="26" xfId="0" applyFont="1" applyBorder="1" applyAlignment="1">
      <alignment/>
    </xf>
    <xf numFmtId="0" fontId="29" fillId="0" borderId="26" xfId="0" applyFont="1" applyBorder="1" applyAlignment="1">
      <alignment/>
    </xf>
    <xf numFmtId="16" fontId="29" fillId="0" borderId="27" xfId="0" applyNumberFormat="1" applyFont="1" applyBorder="1" applyAlignment="1" quotePrefix="1">
      <alignment horizontal="center"/>
    </xf>
    <xf numFmtId="16" fontId="29" fillId="0" borderId="28" xfId="0" applyNumberFormat="1" applyFont="1" applyBorder="1" applyAlignment="1" quotePrefix="1">
      <alignment horizontal="center"/>
    </xf>
    <xf numFmtId="0" fontId="29" fillId="0" borderId="28" xfId="0" applyFont="1" applyBorder="1" applyAlignment="1" quotePrefix="1">
      <alignment horizontal="center"/>
    </xf>
    <xf numFmtId="16" fontId="29" fillId="0" borderId="29" xfId="0" applyNumberFormat="1" applyFont="1" applyBorder="1" applyAlignment="1" quotePrefix="1">
      <alignment horizontal="center"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29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29" fillId="0" borderId="32" xfId="0" applyFont="1" applyBorder="1" applyAlignment="1">
      <alignment/>
    </xf>
    <xf numFmtId="0" fontId="27" fillId="0" borderId="17" xfId="0" applyFont="1" applyBorder="1" applyAlignment="1">
      <alignment vertical="center"/>
    </xf>
    <xf numFmtId="0" fontId="29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9" fillId="0" borderId="33" xfId="0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/>
    </xf>
    <xf numFmtId="0" fontId="33" fillId="0" borderId="0" xfId="0" applyFont="1" applyBorder="1" applyAlignment="1">
      <alignment vertical="center"/>
    </xf>
    <xf numFmtId="0" fontId="29" fillId="0" borderId="32" xfId="0" applyFont="1" applyBorder="1" applyAlignment="1">
      <alignment horizontal="right"/>
    </xf>
    <xf numFmtId="0" fontId="30" fillId="0" borderId="33" xfId="0" applyFont="1" applyBorder="1" applyAlignment="1">
      <alignment/>
    </xf>
    <xf numFmtId="0" fontId="29" fillId="0" borderId="33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34" fillId="0" borderId="12" xfId="0" applyFont="1" applyBorder="1" applyAlignment="1">
      <alignment/>
    </xf>
    <xf numFmtId="0" fontId="29" fillId="0" borderId="32" xfId="0" applyFont="1" applyFill="1" applyBorder="1" applyAlignment="1">
      <alignment horizontal="right"/>
    </xf>
    <xf numFmtId="0" fontId="27" fillId="0" borderId="12" xfId="0" applyFont="1" applyBorder="1" applyAlignment="1">
      <alignment vertical="center"/>
    </xf>
    <xf numFmtId="0" fontId="29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9" fillId="0" borderId="0" xfId="0" applyFont="1" applyAlignment="1">
      <alignment/>
    </xf>
    <xf numFmtId="0" fontId="27" fillId="0" borderId="14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27" xfId="0" applyFont="1" applyBorder="1" applyAlignment="1">
      <alignment/>
    </xf>
    <xf numFmtId="0" fontId="0" fillId="0" borderId="29" xfId="0" applyBorder="1" applyAlignment="1">
      <alignment/>
    </xf>
    <xf numFmtId="0" fontId="29" fillId="0" borderId="35" xfId="0" applyFont="1" applyBorder="1" applyAlignment="1">
      <alignment horizontal="right"/>
    </xf>
    <xf numFmtId="0" fontId="27" fillId="0" borderId="37" xfId="0" applyFont="1" applyBorder="1" applyAlignment="1">
      <alignment/>
    </xf>
    <xf numFmtId="0" fontId="27" fillId="0" borderId="12" xfId="0" applyFont="1" applyBorder="1" applyAlignment="1">
      <alignment/>
    </xf>
    <xf numFmtId="0" fontId="27" fillId="5" borderId="38" xfId="0" applyFont="1" applyFill="1" applyBorder="1" applyAlignment="1">
      <alignment/>
    </xf>
    <xf numFmtId="0" fontId="27" fillId="5" borderId="39" xfId="0" applyFont="1" applyFill="1" applyBorder="1" applyAlignment="1">
      <alignment/>
    </xf>
    <xf numFmtId="0" fontId="27" fillId="5" borderId="40" xfId="0" applyFont="1" applyFill="1" applyBorder="1" applyAlignment="1">
      <alignment/>
    </xf>
    <xf numFmtId="0" fontId="27" fillId="5" borderId="14" xfId="0" applyFont="1" applyFill="1" applyBorder="1" applyAlignment="1">
      <alignment/>
    </xf>
    <xf numFmtId="0" fontId="0" fillId="5" borderId="16" xfId="0" applyFill="1" applyBorder="1" applyAlignment="1">
      <alignment/>
    </xf>
    <xf numFmtId="0" fontId="27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27" fillId="5" borderId="41" xfId="0" applyFont="1" applyFill="1" applyBorder="1" applyAlignment="1">
      <alignment/>
    </xf>
    <xf numFmtId="0" fontId="27" fillId="0" borderId="42" xfId="0" applyFont="1" applyBorder="1" applyAlignment="1">
      <alignment/>
    </xf>
    <xf numFmtId="0" fontId="27" fillId="0" borderId="17" xfId="0" applyFont="1" applyBorder="1" applyAlignment="1">
      <alignment/>
    </xf>
    <xf numFmtId="0" fontId="27" fillId="5" borderId="42" xfId="0" applyFont="1" applyFill="1" applyBorder="1" applyAlignment="1">
      <alignment/>
    </xf>
    <xf numFmtId="0" fontId="0" fillId="5" borderId="19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27" fillId="5" borderId="27" xfId="0" applyFont="1" applyFill="1" applyBorder="1" applyAlignment="1">
      <alignment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5" borderId="39" xfId="0" applyFont="1" applyFill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0" xfId="0" applyFont="1" applyFill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31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37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9" fillId="0" borderId="24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29" fillId="0" borderId="4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0</xdr:rowOff>
    </xdr:from>
    <xdr:to>
      <xdr:col>65</xdr:col>
      <xdr:colOff>152400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5210175"/>
          <a:ext cx="1328737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66</xdr:col>
      <xdr:colOff>0</xdr:colOff>
      <xdr:row>34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0" y="5695950"/>
          <a:ext cx="132683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</xdr:row>
      <xdr:rowOff>9525</xdr:rowOff>
    </xdr:from>
    <xdr:to>
      <xdr:col>35</xdr:col>
      <xdr:colOff>0</xdr:colOff>
      <xdr:row>59</xdr:row>
      <xdr:rowOff>123825</xdr:rowOff>
    </xdr:to>
    <xdr:sp>
      <xdr:nvSpPr>
        <xdr:cNvPr id="3" name="Line 3"/>
        <xdr:cNvSpPr>
          <a:spLocks/>
        </xdr:cNvSpPr>
      </xdr:nvSpPr>
      <xdr:spPr>
        <a:xfrm>
          <a:off x="7019925" y="981075"/>
          <a:ext cx="0" cy="8915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28</xdr:row>
      <xdr:rowOff>123825</xdr:rowOff>
    </xdr:from>
    <xdr:to>
      <xdr:col>37</xdr:col>
      <xdr:colOff>0</xdr:colOff>
      <xdr:row>35</xdr:row>
      <xdr:rowOff>123825</xdr:rowOff>
    </xdr:to>
    <xdr:sp>
      <xdr:nvSpPr>
        <xdr:cNvPr id="4" name="Oval 4"/>
        <xdr:cNvSpPr>
          <a:spLocks/>
        </xdr:cNvSpPr>
      </xdr:nvSpPr>
      <xdr:spPr>
        <a:xfrm>
          <a:off x="5972175" y="4848225"/>
          <a:ext cx="1457325" cy="1133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27</xdr:row>
      <xdr:rowOff>0</xdr:rowOff>
    </xdr:from>
    <xdr:to>
      <xdr:col>38</xdr:col>
      <xdr:colOff>152400</xdr:colOff>
      <xdr:row>38</xdr:row>
      <xdr:rowOff>0</xdr:rowOff>
    </xdr:to>
    <xdr:sp>
      <xdr:nvSpPr>
        <xdr:cNvPr id="5" name="Oval 5"/>
        <xdr:cNvSpPr>
          <a:spLocks/>
        </xdr:cNvSpPr>
      </xdr:nvSpPr>
      <xdr:spPr>
        <a:xfrm>
          <a:off x="5581650" y="4562475"/>
          <a:ext cx="2228850" cy="1781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25</xdr:row>
      <xdr:rowOff>0</xdr:rowOff>
    </xdr:from>
    <xdr:to>
      <xdr:col>40</xdr:col>
      <xdr:colOff>152400</xdr:colOff>
      <xdr:row>40</xdr:row>
      <xdr:rowOff>9525</xdr:rowOff>
    </xdr:to>
    <xdr:sp>
      <xdr:nvSpPr>
        <xdr:cNvPr id="6" name="Oval 6"/>
        <xdr:cNvSpPr>
          <a:spLocks/>
        </xdr:cNvSpPr>
      </xdr:nvSpPr>
      <xdr:spPr>
        <a:xfrm>
          <a:off x="5019675" y="4238625"/>
          <a:ext cx="3219450" cy="2438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23</xdr:row>
      <xdr:rowOff>28575</xdr:rowOff>
    </xdr:from>
    <xdr:to>
      <xdr:col>42</xdr:col>
      <xdr:colOff>152400</xdr:colOff>
      <xdr:row>42</xdr:row>
      <xdr:rowOff>0</xdr:rowOff>
    </xdr:to>
    <xdr:sp>
      <xdr:nvSpPr>
        <xdr:cNvPr id="7" name="Oval 7"/>
        <xdr:cNvSpPr>
          <a:spLocks/>
        </xdr:cNvSpPr>
      </xdr:nvSpPr>
      <xdr:spPr>
        <a:xfrm>
          <a:off x="4610100" y="3943350"/>
          <a:ext cx="4076700" cy="3067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21</xdr:row>
      <xdr:rowOff>19050</xdr:rowOff>
    </xdr:from>
    <xdr:to>
      <xdr:col>45</xdr:col>
      <xdr:colOff>0</xdr:colOff>
      <xdr:row>44</xdr:row>
      <xdr:rowOff>0</xdr:rowOff>
    </xdr:to>
    <xdr:sp>
      <xdr:nvSpPr>
        <xdr:cNvPr id="8" name="Oval 8"/>
        <xdr:cNvSpPr>
          <a:spLocks/>
        </xdr:cNvSpPr>
      </xdr:nvSpPr>
      <xdr:spPr>
        <a:xfrm>
          <a:off x="4248150" y="3609975"/>
          <a:ext cx="4895850" cy="3724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19</xdr:row>
      <xdr:rowOff>9525</xdr:rowOff>
    </xdr:from>
    <xdr:to>
      <xdr:col>46</xdr:col>
      <xdr:colOff>142875</xdr:colOff>
      <xdr:row>46</xdr:row>
      <xdr:rowOff>0</xdr:rowOff>
    </xdr:to>
    <xdr:sp>
      <xdr:nvSpPr>
        <xdr:cNvPr id="9" name="Oval 9"/>
        <xdr:cNvSpPr>
          <a:spLocks/>
        </xdr:cNvSpPr>
      </xdr:nvSpPr>
      <xdr:spPr>
        <a:xfrm>
          <a:off x="3800475" y="3276600"/>
          <a:ext cx="5715000" cy="4381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59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6534150" y="971550"/>
          <a:ext cx="0" cy="8915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0</xdr:rowOff>
    </xdr:from>
    <xdr:to>
      <xdr:col>48</xdr:col>
      <xdr:colOff>152400</xdr:colOff>
      <xdr:row>47</xdr:row>
      <xdr:rowOff>123825</xdr:rowOff>
    </xdr:to>
    <xdr:sp>
      <xdr:nvSpPr>
        <xdr:cNvPr id="11" name="Oval 11"/>
        <xdr:cNvSpPr>
          <a:spLocks/>
        </xdr:cNvSpPr>
      </xdr:nvSpPr>
      <xdr:spPr>
        <a:xfrm>
          <a:off x="3305175" y="2943225"/>
          <a:ext cx="6677025" cy="5000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123825</xdr:rowOff>
    </xdr:from>
    <xdr:to>
      <xdr:col>51</xdr:col>
      <xdr:colOff>9525</xdr:colOff>
      <xdr:row>49</xdr:row>
      <xdr:rowOff>123825</xdr:rowOff>
    </xdr:to>
    <xdr:sp>
      <xdr:nvSpPr>
        <xdr:cNvPr id="12" name="Oval 12"/>
        <xdr:cNvSpPr>
          <a:spLocks/>
        </xdr:cNvSpPr>
      </xdr:nvSpPr>
      <xdr:spPr>
        <a:xfrm>
          <a:off x="2867025" y="2581275"/>
          <a:ext cx="7677150" cy="5686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123825</xdr:rowOff>
    </xdr:from>
    <xdr:to>
      <xdr:col>52</xdr:col>
      <xdr:colOff>180975</xdr:colOff>
      <xdr:row>52</xdr:row>
      <xdr:rowOff>0</xdr:rowOff>
    </xdr:to>
    <xdr:sp>
      <xdr:nvSpPr>
        <xdr:cNvPr id="13" name="Oval 13"/>
        <xdr:cNvSpPr>
          <a:spLocks/>
        </xdr:cNvSpPr>
      </xdr:nvSpPr>
      <xdr:spPr>
        <a:xfrm>
          <a:off x="2390775" y="2238375"/>
          <a:ext cx="8553450" cy="6391275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29</xdr:row>
      <xdr:rowOff>76200</xdr:rowOff>
    </xdr:from>
    <xdr:to>
      <xdr:col>52</xdr:col>
      <xdr:colOff>142875</xdr:colOff>
      <xdr:row>30</xdr:row>
      <xdr:rowOff>123825</xdr:rowOff>
    </xdr:to>
    <xdr:sp>
      <xdr:nvSpPr>
        <xdr:cNvPr id="14" name="Line 14"/>
        <xdr:cNvSpPr>
          <a:spLocks/>
        </xdr:cNvSpPr>
      </xdr:nvSpPr>
      <xdr:spPr>
        <a:xfrm flipV="1">
          <a:off x="7048500" y="4962525"/>
          <a:ext cx="3857625" cy="209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26</xdr:row>
      <xdr:rowOff>104775</xdr:rowOff>
    </xdr:from>
    <xdr:to>
      <xdr:col>52</xdr:col>
      <xdr:colOff>190500</xdr:colOff>
      <xdr:row>30</xdr:row>
      <xdr:rowOff>123825</xdr:rowOff>
    </xdr:to>
    <xdr:sp>
      <xdr:nvSpPr>
        <xdr:cNvPr id="15" name="Line 15"/>
        <xdr:cNvSpPr>
          <a:spLocks/>
        </xdr:cNvSpPr>
      </xdr:nvSpPr>
      <xdr:spPr>
        <a:xfrm flipV="1">
          <a:off x="7048500" y="4505325"/>
          <a:ext cx="3905250" cy="666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24</xdr:row>
      <xdr:rowOff>104775</xdr:rowOff>
    </xdr:from>
    <xdr:to>
      <xdr:col>51</xdr:col>
      <xdr:colOff>228600</xdr:colOff>
      <xdr:row>30</xdr:row>
      <xdr:rowOff>123825</xdr:rowOff>
    </xdr:to>
    <xdr:sp>
      <xdr:nvSpPr>
        <xdr:cNvPr id="16" name="Line 16"/>
        <xdr:cNvSpPr>
          <a:spLocks/>
        </xdr:cNvSpPr>
      </xdr:nvSpPr>
      <xdr:spPr>
        <a:xfrm flipV="1">
          <a:off x="7048500" y="4181475"/>
          <a:ext cx="3714750" cy="99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22</xdr:row>
      <xdr:rowOff>104775</xdr:rowOff>
    </xdr:from>
    <xdr:to>
      <xdr:col>50</xdr:col>
      <xdr:colOff>219075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7096125" y="3857625"/>
          <a:ext cx="3429000" cy="1304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20</xdr:row>
      <xdr:rowOff>152400</xdr:rowOff>
    </xdr:from>
    <xdr:to>
      <xdr:col>49</xdr:col>
      <xdr:colOff>228600</xdr:colOff>
      <xdr:row>30</xdr:row>
      <xdr:rowOff>123825</xdr:rowOff>
    </xdr:to>
    <xdr:sp>
      <xdr:nvSpPr>
        <xdr:cNvPr id="18" name="Line 18"/>
        <xdr:cNvSpPr>
          <a:spLocks/>
        </xdr:cNvSpPr>
      </xdr:nvSpPr>
      <xdr:spPr>
        <a:xfrm flipV="1">
          <a:off x="7067550" y="3581400"/>
          <a:ext cx="3228975" cy="1590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19</xdr:row>
      <xdr:rowOff>142875</xdr:rowOff>
    </xdr:from>
    <xdr:to>
      <xdr:col>49</xdr:col>
      <xdr:colOff>0</xdr:colOff>
      <xdr:row>30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7067550" y="3409950"/>
          <a:ext cx="3000375" cy="1752600"/>
        </a:xfrm>
        <a:prstGeom prst="line">
          <a:avLst/>
        </a:prstGeom>
        <a:solidFill>
          <a:srgbClr val="FFFFFF"/>
        </a:solidFill>
        <a:ln w="2667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17</xdr:row>
      <xdr:rowOff>152400</xdr:rowOff>
    </xdr:from>
    <xdr:to>
      <xdr:col>47</xdr:col>
      <xdr:colOff>28575</xdr:colOff>
      <xdr:row>30</xdr:row>
      <xdr:rowOff>104775</xdr:rowOff>
    </xdr:to>
    <xdr:sp>
      <xdr:nvSpPr>
        <xdr:cNvPr id="20" name="Line 20"/>
        <xdr:cNvSpPr>
          <a:spLocks/>
        </xdr:cNvSpPr>
      </xdr:nvSpPr>
      <xdr:spPr>
        <a:xfrm flipV="1">
          <a:off x="7058025" y="3095625"/>
          <a:ext cx="2571750" cy="2057400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45</xdr:col>
      <xdr:colOff>171450</xdr:colOff>
      <xdr:row>30</xdr:row>
      <xdr:rowOff>76200</xdr:rowOff>
    </xdr:to>
    <xdr:sp>
      <xdr:nvSpPr>
        <xdr:cNvPr id="21" name="Line 21"/>
        <xdr:cNvSpPr>
          <a:spLocks/>
        </xdr:cNvSpPr>
      </xdr:nvSpPr>
      <xdr:spPr>
        <a:xfrm flipV="1">
          <a:off x="7096125" y="2943225"/>
          <a:ext cx="2219325" cy="2181225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9525</xdr:rowOff>
    </xdr:from>
    <xdr:to>
      <xdr:col>54</xdr:col>
      <xdr:colOff>142875</xdr:colOff>
      <xdr:row>54</xdr:row>
      <xdr:rowOff>0</xdr:rowOff>
    </xdr:to>
    <xdr:sp>
      <xdr:nvSpPr>
        <xdr:cNvPr id="22" name="Oval 22"/>
        <xdr:cNvSpPr>
          <a:spLocks/>
        </xdr:cNvSpPr>
      </xdr:nvSpPr>
      <xdr:spPr>
        <a:xfrm>
          <a:off x="1981200" y="1952625"/>
          <a:ext cx="9372600" cy="7010400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14</xdr:row>
      <xdr:rowOff>152400</xdr:rowOff>
    </xdr:from>
    <xdr:to>
      <xdr:col>43</xdr:col>
      <xdr:colOff>123825</xdr:colOff>
      <xdr:row>30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7048500" y="2609850"/>
          <a:ext cx="1771650" cy="2552700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15</xdr:row>
      <xdr:rowOff>38100</xdr:rowOff>
    </xdr:from>
    <xdr:to>
      <xdr:col>64</xdr:col>
      <xdr:colOff>123825</xdr:colOff>
      <xdr:row>16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3039725" y="2657475"/>
          <a:ext cx="123825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180975</xdr:colOff>
      <xdr:row>17</xdr:row>
      <xdr:rowOff>123825</xdr:rowOff>
    </xdr:from>
    <xdr:to>
      <xdr:col>51</xdr:col>
      <xdr:colOff>28575</xdr:colOff>
      <xdr:row>19</xdr:row>
      <xdr:rowOff>0</xdr:rowOff>
    </xdr:to>
    <xdr:sp>
      <xdr:nvSpPr>
        <xdr:cNvPr id="25" name="Line 26"/>
        <xdr:cNvSpPr>
          <a:spLocks/>
        </xdr:cNvSpPr>
      </xdr:nvSpPr>
      <xdr:spPr>
        <a:xfrm flipV="1">
          <a:off x="10248900" y="3067050"/>
          <a:ext cx="314325" cy="200025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190500</xdr:colOff>
      <xdr:row>15</xdr:row>
      <xdr:rowOff>104775</xdr:rowOff>
    </xdr:from>
    <xdr:to>
      <xdr:col>49</xdr:col>
      <xdr:colOff>9525</xdr:colOff>
      <xdr:row>17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9791700" y="2724150"/>
          <a:ext cx="285750" cy="219075"/>
        </a:xfrm>
        <a:prstGeom prst="line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57150</xdr:colOff>
      <xdr:row>18</xdr:row>
      <xdr:rowOff>133350</xdr:rowOff>
    </xdr:from>
    <xdr:to>
      <xdr:col>53</xdr:col>
      <xdr:colOff>38100</xdr:colOff>
      <xdr:row>20</xdr:row>
      <xdr:rowOff>9525</xdr:rowOff>
    </xdr:to>
    <xdr:sp>
      <xdr:nvSpPr>
        <xdr:cNvPr id="27" name="Line 30"/>
        <xdr:cNvSpPr>
          <a:spLocks/>
        </xdr:cNvSpPr>
      </xdr:nvSpPr>
      <xdr:spPr>
        <a:xfrm flipV="1">
          <a:off x="10591800" y="3238500"/>
          <a:ext cx="428625" cy="200025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11</xdr:row>
      <xdr:rowOff>85725</xdr:rowOff>
    </xdr:from>
    <xdr:to>
      <xdr:col>43</xdr:col>
      <xdr:colOff>0</xdr:colOff>
      <xdr:row>12</xdr:row>
      <xdr:rowOff>123825</xdr:rowOff>
    </xdr:to>
    <xdr:sp>
      <xdr:nvSpPr>
        <xdr:cNvPr id="28" name="Line 31"/>
        <xdr:cNvSpPr>
          <a:spLocks/>
        </xdr:cNvSpPr>
      </xdr:nvSpPr>
      <xdr:spPr>
        <a:xfrm flipV="1">
          <a:off x="8562975" y="2028825"/>
          <a:ext cx="133350" cy="209550"/>
        </a:xfrm>
        <a:prstGeom prst="line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14</xdr:row>
      <xdr:rowOff>9525</xdr:rowOff>
    </xdr:from>
    <xdr:to>
      <xdr:col>41</xdr:col>
      <xdr:colOff>123825</xdr:colOff>
      <xdr:row>30</xdr:row>
      <xdr:rowOff>114300</xdr:rowOff>
    </xdr:to>
    <xdr:sp>
      <xdr:nvSpPr>
        <xdr:cNvPr id="29" name="Line 32"/>
        <xdr:cNvSpPr>
          <a:spLocks/>
        </xdr:cNvSpPr>
      </xdr:nvSpPr>
      <xdr:spPr>
        <a:xfrm flipV="1">
          <a:off x="7067550" y="2466975"/>
          <a:ext cx="1343025" cy="2695575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209550</xdr:colOff>
      <xdr:row>10</xdr:row>
      <xdr:rowOff>114300</xdr:rowOff>
    </xdr:from>
    <xdr:to>
      <xdr:col>40</xdr:col>
      <xdr:colOff>38100</xdr:colOff>
      <xdr:row>11</xdr:row>
      <xdr:rowOff>133350</xdr:rowOff>
    </xdr:to>
    <xdr:sp>
      <xdr:nvSpPr>
        <xdr:cNvPr id="30" name="Line 33"/>
        <xdr:cNvSpPr>
          <a:spLocks/>
        </xdr:cNvSpPr>
      </xdr:nvSpPr>
      <xdr:spPr>
        <a:xfrm flipV="1">
          <a:off x="8067675" y="1895475"/>
          <a:ext cx="571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13</xdr:row>
      <xdr:rowOff>9525</xdr:rowOff>
    </xdr:from>
    <xdr:to>
      <xdr:col>37</xdr:col>
      <xdr:colOff>95250</xdr:colOff>
      <xdr:row>30</xdr:row>
      <xdr:rowOff>57150</xdr:rowOff>
    </xdr:to>
    <xdr:sp>
      <xdr:nvSpPr>
        <xdr:cNvPr id="31" name="Line 34"/>
        <xdr:cNvSpPr>
          <a:spLocks/>
        </xdr:cNvSpPr>
      </xdr:nvSpPr>
      <xdr:spPr>
        <a:xfrm flipV="1">
          <a:off x="7048500" y="2305050"/>
          <a:ext cx="476250" cy="2800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133350</xdr:colOff>
      <xdr:row>9</xdr:row>
      <xdr:rowOff>0</xdr:rowOff>
    </xdr:from>
    <xdr:to>
      <xdr:col>38</xdr:col>
      <xdr:colOff>28575</xdr:colOff>
      <xdr:row>11</xdr:row>
      <xdr:rowOff>133350</xdr:rowOff>
    </xdr:to>
    <xdr:sp>
      <xdr:nvSpPr>
        <xdr:cNvPr id="32" name="Line 35"/>
        <xdr:cNvSpPr>
          <a:spLocks/>
        </xdr:cNvSpPr>
      </xdr:nvSpPr>
      <xdr:spPr>
        <a:xfrm flipV="1">
          <a:off x="7562850" y="1619250"/>
          <a:ext cx="123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13</xdr:row>
      <xdr:rowOff>28575</xdr:rowOff>
    </xdr:from>
    <xdr:to>
      <xdr:col>35</xdr:col>
      <xdr:colOff>133350</xdr:colOff>
      <xdr:row>30</xdr:row>
      <xdr:rowOff>85725</xdr:rowOff>
    </xdr:to>
    <xdr:sp>
      <xdr:nvSpPr>
        <xdr:cNvPr id="33" name="Line 36"/>
        <xdr:cNvSpPr>
          <a:spLocks/>
        </xdr:cNvSpPr>
      </xdr:nvSpPr>
      <xdr:spPr>
        <a:xfrm flipV="1">
          <a:off x="7048500" y="2324100"/>
          <a:ext cx="104775" cy="2809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7</xdr:row>
      <xdr:rowOff>38100</xdr:rowOff>
    </xdr:from>
    <xdr:to>
      <xdr:col>36</xdr:col>
      <xdr:colOff>38100</xdr:colOff>
      <xdr:row>11</xdr:row>
      <xdr:rowOff>152400</xdr:rowOff>
    </xdr:to>
    <xdr:sp>
      <xdr:nvSpPr>
        <xdr:cNvPr id="34" name="Line 37"/>
        <xdr:cNvSpPr>
          <a:spLocks/>
        </xdr:cNvSpPr>
      </xdr:nvSpPr>
      <xdr:spPr>
        <a:xfrm flipV="1">
          <a:off x="7181850" y="1333500"/>
          <a:ext cx="85725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152400</xdr:colOff>
      <xdr:row>5</xdr:row>
      <xdr:rowOff>0</xdr:rowOff>
    </xdr:from>
    <xdr:to>
      <xdr:col>65</xdr:col>
      <xdr:colOff>152400</xdr:colOff>
      <xdr:row>60</xdr:row>
      <xdr:rowOff>0</xdr:rowOff>
    </xdr:to>
    <xdr:sp>
      <xdr:nvSpPr>
        <xdr:cNvPr id="35" name="Line 38"/>
        <xdr:cNvSpPr>
          <a:spLocks/>
        </xdr:cNvSpPr>
      </xdr:nvSpPr>
      <xdr:spPr>
        <a:xfrm flipH="1" flipV="1">
          <a:off x="13354050" y="971550"/>
          <a:ext cx="0" cy="89725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5</xdr:row>
      <xdr:rowOff>0</xdr:rowOff>
    </xdr:from>
    <xdr:to>
      <xdr:col>65</xdr:col>
      <xdr:colOff>152400</xdr:colOff>
      <xdr:row>5</xdr:row>
      <xdr:rowOff>0</xdr:rowOff>
    </xdr:to>
    <xdr:sp>
      <xdr:nvSpPr>
        <xdr:cNvPr id="36" name="Line 39"/>
        <xdr:cNvSpPr>
          <a:spLocks/>
        </xdr:cNvSpPr>
      </xdr:nvSpPr>
      <xdr:spPr>
        <a:xfrm>
          <a:off x="6419850" y="971550"/>
          <a:ext cx="69342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18</xdr:row>
      <xdr:rowOff>28575</xdr:rowOff>
    </xdr:from>
    <xdr:to>
      <xdr:col>64</xdr:col>
      <xdr:colOff>152400</xdr:colOff>
      <xdr:row>19</xdr:row>
      <xdr:rowOff>0</xdr:rowOff>
    </xdr:to>
    <xdr:sp>
      <xdr:nvSpPr>
        <xdr:cNvPr id="37" name="Oval 40"/>
        <xdr:cNvSpPr>
          <a:spLocks/>
        </xdr:cNvSpPr>
      </xdr:nvSpPr>
      <xdr:spPr>
        <a:xfrm>
          <a:off x="13068300" y="3133725"/>
          <a:ext cx="123825" cy="133350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21</xdr:row>
      <xdr:rowOff>38100</xdr:rowOff>
    </xdr:from>
    <xdr:to>
      <xdr:col>64</xdr:col>
      <xdr:colOff>142875</xdr:colOff>
      <xdr:row>22</xdr:row>
      <xdr:rowOff>9525</xdr:rowOff>
    </xdr:to>
    <xdr:sp>
      <xdr:nvSpPr>
        <xdr:cNvPr id="38" name="Oval 41"/>
        <xdr:cNvSpPr>
          <a:spLocks/>
        </xdr:cNvSpPr>
      </xdr:nvSpPr>
      <xdr:spPr>
        <a:xfrm>
          <a:off x="13049250" y="3629025"/>
          <a:ext cx="133350" cy="1333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34</xdr:row>
      <xdr:rowOff>0</xdr:rowOff>
    </xdr:from>
    <xdr:to>
      <xdr:col>52</xdr:col>
      <xdr:colOff>200025</xdr:colOff>
      <xdr:row>34</xdr:row>
      <xdr:rowOff>104775</xdr:rowOff>
    </xdr:to>
    <xdr:sp>
      <xdr:nvSpPr>
        <xdr:cNvPr id="39" name="Line 42"/>
        <xdr:cNvSpPr>
          <a:spLocks/>
        </xdr:cNvSpPr>
      </xdr:nvSpPr>
      <xdr:spPr>
        <a:xfrm>
          <a:off x="7058025" y="5695950"/>
          <a:ext cx="3905250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34</xdr:row>
      <xdr:rowOff>28575</xdr:rowOff>
    </xdr:from>
    <xdr:to>
      <xdr:col>52</xdr:col>
      <xdr:colOff>171450</xdr:colOff>
      <xdr:row>35</xdr:row>
      <xdr:rowOff>85725</xdr:rowOff>
    </xdr:to>
    <xdr:sp>
      <xdr:nvSpPr>
        <xdr:cNvPr id="40" name="Line 43"/>
        <xdr:cNvSpPr>
          <a:spLocks/>
        </xdr:cNvSpPr>
      </xdr:nvSpPr>
      <xdr:spPr>
        <a:xfrm>
          <a:off x="7029450" y="5724525"/>
          <a:ext cx="3905250" cy="219075"/>
        </a:xfrm>
        <a:prstGeom prst="line">
          <a:avLst/>
        </a:prstGeom>
        <a:solidFill>
          <a:srgbClr val="FFFFFF"/>
        </a:solidFill>
        <a:ln w="1714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28575</xdr:rowOff>
    </xdr:from>
    <xdr:to>
      <xdr:col>51</xdr:col>
      <xdr:colOff>219075</xdr:colOff>
      <xdr:row>38</xdr:row>
      <xdr:rowOff>38100</xdr:rowOff>
    </xdr:to>
    <xdr:sp>
      <xdr:nvSpPr>
        <xdr:cNvPr id="41" name="Line 44"/>
        <xdr:cNvSpPr>
          <a:spLocks/>
        </xdr:cNvSpPr>
      </xdr:nvSpPr>
      <xdr:spPr>
        <a:xfrm>
          <a:off x="7019925" y="5724525"/>
          <a:ext cx="3733800" cy="657225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28575</xdr:rowOff>
    </xdr:from>
    <xdr:to>
      <xdr:col>50</xdr:col>
      <xdr:colOff>180975</xdr:colOff>
      <xdr:row>41</xdr:row>
      <xdr:rowOff>9525</xdr:rowOff>
    </xdr:to>
    <xdr:sp>
      <xdr:nvSpPr>
        <xdr:cNvPr id="42" name="Line 45"/>
        <xdr:cNvSpPr>
          <a:spLocks/>
        </xdr:cNvSpPr>
      </xdr:nvSpPr>
      <xdr:spPr>
        <a:xfrm>
          <a:off x="7019925" y="5724525"/>
          <a:ext cx="3467100" cy="1114425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34</xdr:row>
      <xdr:rowOff>38100</xdr:rowOff>
    </xdr:from>
    <xdr:to>
      <xdr:col>50</xdr:col>
      <xdr:colOff>0</xdr:colOff>
      <xdr:row>43</xdr:row>
      <xdr:rowOff>28575</xdr:rowOff>
    </xdr:to>
    <xdr:sp>
      <xdr:nvSpPr>
        <xdr:cNvPr id="43" name="Line 46"/>
        <xdr:cNvSpPr>
          <a:spLocks/>
        </xdr:cNvSpPr>
      </xdr:nvSpPr>
      <xdr:spPr>
        <a:xfrm>
          <a:off x="7029450" y="5734050"/>
          <a:ext cx="3276600" cy="1466850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34</xdr:row>
      <xdr:rowOff>28575</xdr:rowOff>
    </xdr:from>
    <xdr:to>
      <xdr:col>48</xdr:col>
      <xdr:colOff>219075</xdr:colOff>
      <xdr:row>44</xdr:row>
      <xdr:rowOff>152400</xdr:rowOff>
    </xdr:to>
    <xdr:sp>
      <xdr:nvSpPr>
        <xdr:cNvPr id="44" name="Line 47"/>
        <xdr:cNvSpPr>
          <a:spLocks/>
        </xdr:cNvSpPr>
      </xdr:nvSpPr>
      <xdr:spPr>
        <a:xfrm>
          <a:off x="7048500" y="5724525"/>
          <a:ext cx="3000375" cy="1762125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34</xdr:row>
      <xdr:rowOff>28575</xdr:rowOff>
    </xdr:from>
    <xdr:to>
      <xdr:col>47</xdr:col>
      <xdr:colOff>180975</xdr:colOff>
      <xdr:row>46</xdr:row>
      <xdr:rowOff>9525</xdr:rowOff>
    </xdr:to>
    <xdr:sp>
      <xdr:nvSpPr>
        <xdr:cNvPr id="45" name="Line 48"/>
        <xdr:cNvSpPr>
          <a:spLocks/>
        </xdr:cNvSpPr>
      </xdr:nvSpPr>
      <xdr:spPr>
        <a:xfrm>
          <a:off x="7058025" y="5724525"/>
          <a:ext cx="2724150" cy="1943100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34</xdr:row>
      <xdr:rowOff>28575</xdr:rowOff>
    </xdr:from>
    <xdr:to>
      <xdr:col>46</xdr:col>
      <xdr:colOff>219075</xdr:colOff>
      <xdr:row>47</xdr:row>
      <xdr:rowOff>0</xdr:rowOff>
    </xdr:to>
    <xdr:sp>
      <xdr:nvSpPr>
        <xdr:cNvPr id="46" name="Line 49"/>
        <xdr:cNvSpPr>
          <a:spLocks/>
        </xdr:cNvSpPr>
      </xdr:nvSpPr>
      <xdr:spPr>
        <a:xfrm>
          <a:off x="7048500" y="5724525"/>
          <a:ext cx="2543175" cy="2095500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57150</xdr:colOff>
      <xdr:row>34</xdr:row>
      <xdr:rowOff>76200</xdr:rowOff>
    </xdr:from>
    <xdr:to>
      <xdr:col>55</xdr:col>
      <xdr:colOff>152400</xdr:colOff>
      <xdr:row>34</xdr:row>
      <xdr:rowOff>76200</xdr:rowOff>
    </xdr:to>
    <xdr:sp>
      <xdr:nvSpPr>
        <xdr:cNvPr id="47" name="Line 50"/>
        <xdr:cNvSpPr>
          <a:spLocks/>
        </xdr:cNvSpPr>
      </xdr:nvSpPr>
      <xdr:spPr>
        <a:xfrm>
          <a:off x="11268075" y="5772150"/>
          <a:ext cx="257175" cy="0"/>
        </a:xfrm>
        <a:prstGeom prst="line">
          <a:avLst/>
        </a:prstGeom>
        <a:solidFill>
          <a:srgbClr val="FFFFFF"/>
        </a:solidFill>
        <a:ln w="1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66675</xdr:colOff>
      <xdr:row>35</xdr:row>
      <xdr:rowOff>76200</xdr:rowOff>
    </xdr:from>
    <xdr:to>
      <xdr:col>55</xdr:col>
      <xdr:colOff>142875</xdr:colOff>
      <xdr:row>35</xdr:row>
      <xdr:rowOff>76200</xdr:rowOff>
    </xdr:to>
    <xdr:sp>
      <xdr:nvSpPr>
        <xdr:cNvPr id="48" name="Line 51"/>
        <xdr:cNvSpPr>
          <a:spLocks/>
        </xdr:cNvSpPr>
      </xdr:nvSpPr>
      <xdr:spPr>
        <a:xfrm>
          <a:off x="11277600" y="5934075"/>
          <a:ext cx="23812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40</xdr:row>
      <xdr:rowOff>0</xdr:rowOff>
    </xdr:from>
    <xdr:to>
      <xdr:col>55</xdr:col>
      <xdr:colOff>0</xdr:colOff>
      <xdr:row>40</xdr:row>
      <xdr:rowOff>85725</xdr:rowOff>
    </xdr:to>
    <xdr:sp>
      <xdr:nvSpPr>
        <xdr:cNvPr id="49" name="Line 52"/>
        <xdr:cNvSpPr>
          <a:spLocks/>
        </xdr:cNvSpPr>
      </xdr:nvSpPr>
      <xdr:spPr>
        <a:xfrm>
          <a:off x="10991850" y="6667500"/>
          <a:ext cx="381000" cy="85725"/>
        </a:xfrm>
        <a:prstGeom prst="line">
          <a:avLst/>
        </a:prstGeom>
        <a:solidFill>
          <a:srgbClr val="FFFFFF"/>
        </a:solidFill>
        <a:ln w="254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</xdr:colOff>
      <xdr:row>41</xdr:row>
      <xdr:rowOff>104775</xdr:rowOff>
    </xdr:from>
    <xdr:to>
      <xdr:col>54</xdr:col>
      <xdr:colOff>9525</xdr:colOff>
      <xdr:row>41</xdr:row>
      <xdr:rowOff>114300</xdr:rowOff>
    </xdr:to>
    <xdr:sp>
      <xdr:nvSpPr>
        <xdr:cNvPr id="50" name="Line 53"/>
        <xdr:cNvSpPr>
          <a:spLocks/>
        </xdr:cNvSpPr>
      </xdr:nvSpPr>
      <xdr:spPr>
        <a:xfrm>
          <a:off x="10801350" y="6934200"/>
          <a:ext cx="419100" cy="9525"/>
        </a:xfrm>
        <a:prstGeom prst="line">
          <a:avLst/>
        </a:prstGeom>
        <a:solidFill>
          <a:srgbClr val="FFFFFF"/>
        </a:solidFill>
        <a:ln w="254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47625</xdr:colOff>
      <xdr:row>43</xdr:row>
      <xdr:rowOff>85725</xdr:rowOff>
    </xdr:from>
    <xdr:to>
      <xdr:col>53</xdr:col>
      <xdr:colOff>85725</xdr:colOff>
      <xdr:row>43</xdr:row>
      <xdr:rowOff>85725</xdr:rowOff>
    </xdr:to>
    <xdr:sp>
      <xdr:nvSpPr>
        <xdr:cNvPr id="51" name="Line 54"/>
        <xdr:cNvSpPr>
          <a:spLocks/>
        </xdr:cNvSpPr>
      </xdr:nvSpPr>
      <xdr:spPr>
        <a:xfrm>
          <a:off x="10582275" y="7258050"/>
          <a:ext cx="485775" cy="0"/>
        </a:xfrm>
        <a:prstGeom prst="line">
          <a:avLst/>
        </a:prstGeom>
        <a:solidFill>
          <a:srgbClr val="FFFFFF"/>
        </a:solidFill>
        <a:ln w="254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</xdr:colOff>
      <xdr:row>45</xdr:row>
      <xdr:rowOff>66675</xdr:rowOff>
    </xdr:from>
    <xdr:to>
      <xdr:col>51</xdr:col>
      <xdr:colOff>180975</xdr:colOff>
      <xdr:row>45</xdr:row>
      <xdr:rowOff>76200</xdr:rowOff>
    </xdr:to>
    <xdr:sp>
      <xdr:nvSpPr>
        <xdr:cNvPr id="52" name="Line 55"/>
        <xdr:cNvSpPr>
          <a:spLocks/>
        </xdr:cNvSpPr>
      </xdr:nvSpPr>
      <xdr:spPr>
        <a:xfrm>
          <a:off x="10334625" y="7562850"/>
          <a:ext cx="381000" cy="9525"/>
        </a:xfrm>
        <a:prstGeom prst="line">
          <a:avLst/>
        </a:prstGeom>
        <a:solidFill>
          <a:srgbClr val="FFFFFF"/>
        </a:solidFill>
        <a:ln w="254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47</xdr:row>
      <xdr:rowOff>95250</xdr:rowOff>
    </xdr:from>
    <xdr:to>
      <xdr:col>50</xdr:col>
      <xdr:colOff>171450</xdr:colOff>
      <xdr:row>47</xdr:row>
      <xdr:rowOff>95250</xdr:rowOff>
    </xdr:to>
    <xdr:sp>
      <xdr:nvSpPr>
        <xdr:cNvPr id="53" name="Line 56"/>
        <xdr:cNvSpPr>
          <a:spLocks/>
        </xdr:cNvSpPr>
      </xdr:nvSpPr>
      <xdr:spPr>
        <a:xfrm flipV="1">
          <a:off x="9839325" y="7915275"/>
          <a:ext cx="638175" cy="0"/>
        </a:xfrm>
        <a:prstGeom prst="line">
          <a:avLst/>
        </a:prstGeom>
        <a:solidFill>
          <a:srgbClr val="FFFFFF"/>
        </a:solidFill>
        <a:ln w="254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48</xdr:row>
      <xdr:rowOff>76200</xdr:rowOff>
    </xdr:from>
    <xdr:to>
      <xdr:col>48</xdr:col>
      <xdr:colOff>180975</xdr:colOff>
      <xdr:row>48</xdr:row>
      <xdr:rowOff>95250</xdr:rowOff>
    </xdr:to>
    <xdr:sp>
      <xdr:nvSpPr>
        <xdr:cNvPr id="54" name="Line 57"/>
        <xdr:cNvSpPr>
          <a:spLocks/>
        </xdr:cNvSpPr>
      </xdr:nvSpPr>
      <xdr:spPr>
        <a:xfrm flipV="1">
          <a:off x="9629775" y="8058150"/>
          <a:ext cx="381000" cy="19050"/>
        </a:xfrm>
        <a:prstGeom prst="line">
          <a:avLst/>
        </a:prstGeom>
        <a:solidFill>
          <a:srgbClr val="FFFFFF"/>
        </a:solidFill>
        <a:ln w="254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34</xdr:row>
      <xdr:rowOff>9525</xdr:rowOff>
    </xdr:from>
    <xdr:to>
      <xdr:col>43</xdr:col>
      <xdr:colOff>85725</xdr:colOff>
      <xdr:row>49</xdr:row>
      <xdr:rowOff>133350</xdr:rowOff>
    </xdr:to>
    <xdr:sp>
      <xdr:nvSpPr>
        <xdr:cNvPr id="55" name="Line 58"/>
        <xdr:cNvSpPr>
          <a:spLocks/>
        </xdr:cNvSpPr>
      </xdr:nvSpPr>
      <xdr:spPr>
        <a:xfrm>
          <a:off x="7029450" y="5705475"/>
          <a:ext cx="1752600" cy="2571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34</xdr:row>
      <xdr:rowOff>28575</xdr:rowOff>
    </xdr:from>
    <xdr:to>
      <xdr:col>41</xdr:col>
      <xdr:colOff>85725</xdr:colOff>
      <xdr:row>50</xdr:row>
      <xdr:rowOff>152400</xdr:rowOff>
    </xdr:to>
    <xdr:sp>
      <xdr:nvSpPr>
        <xdr:cNvPr id="56" name="Line 59"/>
        <xdr:cNvSpPr>
          <a:spLocks/>
        </xdr:cNvSpPr>
      </xdr:nvSpPr>
      <xdr:spPr>
        <a:xfrm>
          <a:off x="7048500" y="5724525"/>
          <a:ext cx="1323975" cy="2733675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34</xdr:row>
      <xdr:rowOff>66675</xdr:rowOff>
    </xdr:from>
    <xdr:to>
      <xdr:col>39</xdr:col>
      <xdr:colOff>95250</xdr:colOff>
      <xdr:row>52</xdr:row>
      <xdr:rowOff>9525</xdr:rowOff>
    </xdr:to>
    <xdr:sp>
      <xdr:nvSpPr>
        <xdr:cNvPr id="57" name="Line 60"/>
        <xdr:cNvSpPr>
          <a:spLocks/>
        </xdr:cNvSpPr>
      </xdr:nvSpPr>
      <xdr:spPr>
        <a:xfrm>
          <a:off x="7058025" y="5762625"/>
          <a:ext cx="895350" cy="2876550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34</xdr:row>
      <xdr:rowOff>38100</xdr:rowOff>
    </xdr:from>
    <xdr:to>
      <xdr:col>37</xdr:col>
      <xdr:colOff>38100</xdr:colOff>
      <xdr:row>51</xdr:row>
      <xdr:rowOff>123825</xdr:rowOff>
    </xdr:to>
    <xdr:sp>
      <xdr:nvSpPr>
        <xdr:cNvPr id="58" name="Line 61"/>
        <xdr:cNvSpPr>
          <a:spLocks/>
        </xdr:cNvSpPr>
      </xdr:nvSpPr>
      <xdr:spPr>
        <a:xfrm>
          <a:off x="7029450" y="5734050"/>
          <a:ext cx="438150" cy="2857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51</xdr:row>
      <xdr:rowOff>38100</xdr:rowOff>
    </xdr:from>
    <xdr:to>
      <xdr:col>45</xdr:col>
      <xdr:colOff>0</xdr:colOff>
      <xdr:row>51</xdr:row>
      <xdr:rowOff>95250</xdr:rowOff>
    </xdr:to>
    <xdr:sp>
      <xdr:nvSpPr>
        <xdr:cNvPr id="59" name="Line 62"/>
        <xdr:cNvSpPr>
          <a:spLocks/>
        </xdr:cNvSpPr>
      </xdr:nvSpPr>
      <xdr:spPr>
        <a:xfrm>
          <a:off x="8963025" y="8505825"/>
          <a:ext cx="1809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28575</xdr:rowOff>
    </xdr:from>
    <xdr:to>
      <xdr:col>42</xdr:col>
      <xdr:colOff>142875</xdr:colOff>
      <xdr:row>53</xdr:row>
      <xdr:rowOff>57150</xdr:rowOff>
    </xdr:to>
    <xdr:sp>
      <xdr:nvSpPr>
        <xdr:cNvPr id="60" name="Line 63"/>
        <xdr:cNvSpPr>
          <a:spLocks/>
        </xdr:cNvSpPr>
      </xdr:nvSpPr>
      <xdr:spPr>
        <a:xfrm>
          <a:off x="8515350" y="8658225"/>
          <a:ext cx="161925" cy="200025"/>
        </a:xfrm>
        <a:prstGeom prst="line">
          <a:avLst/>
        </a:prstGeom>
        <a:solidFill>
          <a:srgbClr val="FFFFFF"/>
        </a:solidFill>
        <a:ln w="254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180975</xdr:colOff>
      <xdr:row>53</xdr:row>
      <xdr:rowOff>28575</xdr:rowOff>
    </xdr:from>
    <xdr:to>
      <xdr:col>40</xdr:col>
      <xdr:colOff>28575</xdr:colOff>
      <xdr:row>55</xdr:row>
      <xdr:rowOff>9525</xdr:rowOff>
    </xdr:to>
    <xdr:sp>
      <xdr:nvSpPr>
        <xdr:cNvPr id="61" name="Line 64"/>
        <xdr:cNvSpPr>
          <a:spLocks/>
        </xdr:cNvSpPr>
      </xdr:nvSpPr>
      <xdr:spPr>
        <a:xfrm>
          <a:off x="8039100" y="8829675"/>
          <a:ext cx="76200" cy="304800"/>
        </a:xfrm>
        <a:prstGeom prst="line">
          <a:avLst/>
        </a:prstGeom>
        <a:solidFill>
          <a:srgbClr val="FFFFFF"/>
        </a:solidFill>
        <a:ln w="254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66675</xdr:colOff>
      <xdr:row>53</xdr:row>
      <xdr:rowOff>9525</xdr:rowOff>
    </xdr:from>
    <xdr:to>
      <xdr:col>37</xdr:col>
      <xdr:colOff>123825</xdr:colOff>
      <xdr:row>56</xdr:row>
      <xdr:rowOff>0</xdr:rowOff>
    </xdr:to>
    <xdr:sp>
      <xdr:nvSpPr>
        <xdr:cNvPr id="62" name="Line 65"/>
        <xdr:cNvSpPr>
          <a:spLocks/>
        </xdr:cNvSpPr>
      </xdr:nvSpPr>
      <xdr:spPr>
        <a:xfrm>
          <a:off x="7496175" y="8810625"/>
          <a:ext cx="5715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59</xdr:row>
      <xdr:rowOff>123825</xdr:rowOff>
    </xdr:from>
    <xdr:to>
      <xdr:col>65</xdr:col>
      <xdr:colOff>152400</xdr:colOff>
      <xdr:row>59</xdr:row>
      <xdr:rowOff>123825</xdr:rowOff>
    </xdr:to>
    <xdr:sp>
      <xdr:nvSpPr>
        <xdr:cNvPr id="63" name="Line 66"/>
        <xdr:cNvSpPr>
          <a:spLocks/>
        </xdr:cNvSpPr>
      </xdr:nvSpPr>
      <xdr:spPr>
        <a:xfrm>
          <a:off x="6534150" y="9896475"/>
          <a:ext cx="68199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42</xdr:row>
      <xdr:rowOff>38100</xdr:rowOff>
    </xdr:from>
    <xdr:to>
      <xdr:col>64</xdr:col>
      <xdr:colOff>123825</xdr:colOff>
      <xdr:row>43</xdr:row>
      <xdr:rowOff>9525</xdr:rowOff>
    </xdr:to>
    <xdr:sp>
      <xdr:nvSpPr>
        <xdr:cNvPr id="64" name="Oval 67"/>
        <xdr:cNvSpPr>
          <a:spLocks/>
        </xdr:cNvSpPr>
      </xdr:nvSpPr>
      <xdr:spPr>
        <a:xfrm>
          <a:off x="13039725" y="7048500"/>
          <a:ext cx="123825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45</xdr:row>
      <xdr:rowOff>28575</xdr:rowOff>
    </xdr:from>
    <xdr:to>
      <xdr:col>64</xdr:col>
      <xdr:colOff>142875</xdr:colOff>
      <xdr:row>46</xdr:row>
      <xdr:rowOff>0</xdr:rowOff>
    </xdr:to>
    <xdr:sp>
      <xdr:nvSpPr>
        <xdr:cNvPr id="65" name="Oval 68"/>
        <xdr:cNvSpPr>
          <a:spLocks/>
        </xdr:cNvSpPr>
      </xdr:nvSpPr>
      <xdr:spPr>
        <a:xfrm>
          <a:off x="13049250" y="7524750"/>
          <a:ext cx="133350" cy="133350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48</xdr:row>
      <xdr:rowOff>28575</xdr:rowOff>
    </xdr:from>
    <xdr:to>
      <xdr:col>64</xdr:col>
      <xdr:colOff>152400</xdr:colOff>
      <xdr:row>49</xdr:row>
      <xdr:rowOff>0</xdr:rowOff>
    </xdr:to>
    <xdr:sp>
      <xdr:nvSpPr>
        <xdr:cNvPr id="66" name="Oval 69"/>
        <xdr:cNvSpPr>
          <a:spLocks/>
        </xdr:cNvSpPr>
      </xdr:nvSpPr>
      <xdr:spPr>
        <a:xfrm>
          <a:off x="13068300" y="8010525"/>
          <a:ext cx="123825" cy="1333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29</xdr:row>
      <xdr:rowOff>104775</xdr:rowOff>
    </xdr:from>
    <xdr:to>
      <xdr:col>31</xdr:col>
      <xdr:colOff>209550</xdr:colOff>
      <xdr:row>30</xdr:row>
      <xdr:rowOff>133350</xdr:rowOff>
    </xdr:to>
    <xdr:sp>
      <xdr:nvSpPr>
        <xdr:cNvPr id="67" name="Line 70"/>
        <xdr:cNvSpPr>
          <a:spLocks/>
        </xdr:cNvSpPr>
      </xdr:nvSpPr>
      <xdr:spPr>
        <a:xfrm flipH="1" flipV="1">
          <a:off x="2447925" y="4991100"/>
          <a:ext cx="4029075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27</xdr:row>
      <xdr:rowOff>57150</xdr:rowOff>
    </xdr:from>
    <xdr:to>
      <xdr:col>31</xdr:col>
      <xdr:colOff>209550</xdr:colOff>
      <xdr:row>30</xdr:row>
      <xdr:rowOff>133350</xdr:rowOff>
    </xdr:to>
    <xdr:sp>
      <xdr:nvSpPr>
        <xdr:cNvPr id="68" name="Line 71"/>
        <xdr:cNvSpPr>
          <a:spLocks/>
        </xdr:cNvSpPr>
      </xdr:nvSpPr>
      <xdr:spPr>
        <a:xfrm flipH="1" flipV="1">
          <a:off x="2419350" y="4619625"/>
          <a:ext cx="4057650" cy="561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25</xdr:row>
      <xdr:rowOff>104775</xdr:rowOff>
    </xdr:from>
    <xdr:to>
      <xdr:col>31</xdr:col>
      <xdr:colOff>142875</xdr:colOff>
      <xdr:row>30</xdr:row>
      <xdr:rowOff>85725</xdr:rowOff>
    </xdr:to>
    <xdr:sp>
      <xdr:nvSpPr>
        <xdr:cNvPr id="69" name="Line 72"/>
        <xdr:cNvSpPr>
          <a:spLocks/>
        </xdr:cNvSpPr>
      </xdr:nvSpPr>
      <xdr:spPr>
        <a:xfrm flipH="1" flipV="1">
          <a:off x="2667000" y="4343400"/>
          <a:ext cx="3743325" cy="7905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31</xdr:col>
      <xdr:colOff>200025</xdr:colOff>
      <xdr:row>30</xdr:row>
      <xdr:rowOff>114300</xdr:rowOff>
    </xdr:to>
    <xdr:sp>
      <xdr:nvSpPr>
        <xdr:cNvPr id="70" name="Line 73"/>
        <xdr:cNvSpPr>
          <a:spLocks/>
        </xdr:cNvSpPr>
      </xdr:nvSpPr>
      <xdr:spPr>
        <a:xfrm flipH="1" flipV="1">
          <a:off x="2828925" y="4076700"/>
          <a:ext cx="3638550" cy="1085850"/>
        </a:xfrm>
        <a:prstGeom prst="line">
          <a:avLst/>
        </a:prstGeom>
        <a:solidFill>
          <a:srgbClr val="FFFFFF"/>
        </a:solidFill>
        <a:ln w="2667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21</xdr:row>
      <xdr:rowOff>152400</xdr:rowOff>
    </xdr:from>
    <xdr:to>
      <xdr:col>31</xdr:col>
      <xdr:colOff>85725</xdr:colOff>
      <xdr:row>30</xdr:row>
      <xdr:rowOff>66675</xdr:rowOff>
    </xdr:to>
    <xdr:sp>
      <xdr:nvSpPr>
        <xdr:cNvPr id="71" name="Line 74"/>
        <xdr:cNvSpPr>
          <a:spLocks/>
        </xdr:cNvSpPr>
      </xdr:nvSpPr>
      <xdr:spPr>
        <a:xfrm flipH="1" flipV="1">
          <a:off x="3048000" y="3743325"/>
          <a:ext cx="3305175" cy="1371600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9525</xdr:rowOff>
    </xdr:from>
    <xdr:to>
      <xdr:col>31</xdr:col>
      <xdr:colOff>95250</xdr:colOff>
      <xdr:row>30</xdr:row>
      <xdr:rowOff>66675</xdr:rowOff>
    </xdr:to>
    <xdr:sp>
      <xdr:nvSpPr>
        <xdr:cNvPr id="72" name="Line 75"/>
        <xdr:cNvSpPr>
          <a:spLocks/>
        </xdr:cNvSpPr>
      </xdr:nvSpPr>
      <xdr:spPr>
        <a:xfrm flipH="1" flipV="1">
          <a:off x="3295650" y="3438525"/>
          <a:ext cx="3067050" cy="1676400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18</xdr:row>
      <xdr:rowOff>0</xdr:rowOff>
    </xdr:from>
    <xdr:to>
      <xdr:col>31</xdr:col>
      <xdr:colOff>95250</xdr:colOff>
      <xdr:row>30</xdr:row>
      <xdr:rowOff>66675</xdr:rowOff>
    </xdr:to>
    <xdr:sp>
      <xdr:nvSpPr>
        <xdr:cNvPr id="73" name="Line 76"/>
        <xdr:cNvSpPr>
          <a:spLocks/>
        </xdr:cNvSpPr>
      </xdr:nvSpPr>
      <xdr:spPr>
        <a:xfrm flipH="1" flipV="1">
          <a:off x="3657600" y="3105150"/>
          <a:ext cx="2705100" cy="2009775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16</xdr:row>
      <xdr:rowOff>9525</xdr:rowOff>
    </xdr:from>
    <xdr:to>
      <xdr:col>31</xdr:col>
      <xdr:colOff>66675</xdr:colOff>
      <xdr:row>29</xdr:row>
      <xdr:rowOff>133350</xdr:rowOff>
    </xdr:to>
    <xdr:sp>
      <xdr:nvSpPr>
        <xdr:cNvPr id="74" name="Line 77"/>
        <xdr:cNvSpPr>
          <a:spLocks/>
        </xdr:cNvSpPr>
      </xdr:nvSpPr>
      <xdr:spPr>
        <a:xfrm flipH="1" flipV="1">
          <a:off x="4191000" y="2790825"/>
          <a:ext cx="2143125" cy="2228850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152400</xdr:rowOff>
    </xdr:from>
    <xdr:to>
      <xdr:col>31</xdr:col>
      <xdr:colOff>123825</xdr:colOff>
      <xdr:row>30</xdr:row>
      <xdr:rowOff>28575</xdr:rowOff>
    </xdr:to>
    <xdr:sp>
      <xdr:nvSpPr>
        <xdr:cNvPr id="75" name="Line 78"/>
        <xdr:cNvSpPr>
          <a:spLocks/>
        </xdr:cNvSpPr>
      </xdr:nvSpPr>
      <xdr:spPr>
        <a:xfrm flipH="1" flipV="1">
          <a:off x="4610100" y="2609850"/>
          <a:ext cx="1781175" cy="2466975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14</xdr:row>
      <xdr:rowOff>9525</xdr:rowOff>
    </xdr:from>
    <xdr:to>
      <xdr:col>31</xdr:col>
      <xdr:colOff>209550</xdr:colOff>
      <xdr:row>30</xdr:row>
      <xdr:rowOff>133350</xdr:rowOff>
    </xdr:to>
    <xdr:sp>
      <xdr:nvSpPr>
        <xdr:cNvPr id="76" name="Line 79"/>
        <xdr:cNvSpPr>
          <a:spLocks/>
        </xdr:cNvSpPr>
      </xdr:nvSpPr>
      <xdr:spPr>
        <a:xfrm flipH="1" flipV="1">
          <a:off x="5191125" y="2466975"/>
          <a:ext cx="1285875" cy="2714625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13</xdr:row>
      <xdr:rowOff>9525</xdr:rowOff>
    </xdr:from>
    <xdr:to>
      <xdr:col>31</xdr:col>
      <xdr:colOff>219075</xdr:colOff>
      <xdr:row>30</xdr:row>
      <xdr:rowOff>133350</xdr:rowOff>
    </xdr:to>
    <xdr:sp>
      <xdr:nvSpPr>
        <xdr:cNvPr id="77" name="Line 80"/>
        <xdr:cNvSpPr>
          <a:spLocks/>
        </xdr:cNvSpPr>
      </xdr:nvSpPr>
      <xdr:spPr>
        <a:xfrm flipH="1" flipV="1">
          <a:off x="5686425" y="2305050"/>
          <a:ext cx="800100" cy="2876550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13</xdr:row>
      <xdr:rowOff>9525</xdr:rowOff>
    </xdr:from>
    <xdr:to>
      <xdr:col>31</xdr:col>
      <xdr:colOff>247650</xdr:colOff>
      <xdr:row>30</xdr:row>
      <xdr:rowOff>142875</xdr:rowOff>
    </xdr:to>
    <xdr:sp>
      <xdr:nvSpPr>
        <xdr:cNvPr id="78" name="Line 81"/>
        <xdr:cNvSpPr>
          <a:spLocks/>
        </xdr:cNvSpPr>
      </xdr:nvSpPr>
      <xdr:spPr>
        <a:xfrm flipH="1" flipV="1">
          <a:off x="6115050" y="2305050"/>
          <a:ext cx="400050" cy="2886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123825</xdr:rowOff>
    </xdr:from>
    <xdr:to>
      <xdr:col>31</xdr:col>
      <xdr:colOff>152400</xdr:colOff>
      <xdr:row>59</xdr:row>
      <xdr:rowOff>123825</xdr:rowOff>
    </xdr:to>
    <xdr:sp>
      <xdr:nvSpPr>
        <xdr:cNvPr id="79" name="Line 82"/>
        <xdr:cNvSpPr>
          <a:spLocks/>
        </xdr:cNvSpPr>
      </xdr:nvSpPr>
      <xdr:spPr>
        <a:xfrm flipH="1">
          <a:off x="66675" y="9896475"/>
          <a:ext cx="63531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9525</xdr:rowOff>
    </xdr:from>
    <xdr:to>
      <xdr:col>32</xdr:col>
      <xdr:colOff>0</xdr:colOff>
      <xdr:row>35</xdr:row>
      <xdr:rowOff>76200</xdr:rowOff>
    </xdr:to>
    <xdr:sp>
      <xdr:nvSpPr>
        <xdr:cNvPr id="80" name="Line 83"/>
        <xdr:cNvSpPr>
          <a:spLocks/>
        </xdr:cNvSpPr>
      </xdr:nvSpPr>
      <xdr:spPr>
        <a:xfrm flipH="1">
          <a:off x="2457450" y="5705475"/>
          <a:ext cx="40767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34</xdr:row>
      <xdr:rowOff>0</xdr:rowOff>
    </xdr:from>
    <xdr:to>
      <xdr:col>31</xdr:col>
      <xdr:colOff>152400</xdr:colOff>
      <xdr:row>36</xdr:row>
      <xdr:rowOff>57150</xdr:rowOff>
    </xdr:to>
    <xdr:sp>
      <xdr:nvSpPr>
        <xdr:cNvPr id="81" name="Line 84"/>
        <xdr:cNvSpPr>
          <a:spLocks/>
        </xdr:cNvSpPr>
      </xdr:nvSpPr>
      <xdr:spPr>
        <a:xfrm flipH="1">
          <a:off x="2428875" y="5695950"/>
          <a:ext cx="3990975" cy="381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34</xdr:row>
      <xdr:rowOff>9525</xdr:rowOff>
    </xdr:from>
    <xdr:to>
      <xdr:col>32</xdr:col>
      <xdr:colOff>9525</xdr:colOff>
      <xdr:row>39</xdr:row>
      <xdr:rowOff>66675</xdr:rowOff>
    </xdr:to>
    <xdr:sp>
      <xdr:nvSpPr>
        <xdr:cNvPr id="82" name="Line 85"/>
        <xdr:cNvSpPr>
          <a:spLocks/>
        </xdr:cNvSpPr>
      </xdr:nvSpPr>
      <xdr:spPr>
        <a:xfrm flipV="1">
          <a:off x="2638425" y="5705475"/>
          <a:ext cx="3905250" cy="866775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34</xdr:row>
      <xdr:rowOff>9525</xdr:rowOff>
    </xdr:from>
    <xdr:to>
      <xdr:col>31</xdr:col>
      <xdr:colOff>247650</xdr:colOff>
      <xdr:row>41</xdr:row>
      <xdr:rowOff>57150</xdr:rowOff>
    </xdr:to>
    <xdr:sp>
      <xdr:nvSpPr>
        <xdr:cNvPr id="83" name="Line 86"/>
        <xdr:cNvSpPr>
          <a:spLocks/>
        </xdr:cNvSpPr>
      </xdr:nvSpPr>
      <xdr:spPr>
        <a:xfrm flipH="1">
          <a:off x="2867025" y="5705475"/>
          <a:ext cx="3648075" cy="1181100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34</xdr:row>
      <xdr:rowOff>38100</xdr:rowOff>
    </xdr:from>
    <xdr:to>
      <xdr:col>31</xdr:col>
      <xdr:colOff>190500</xdr:colOff>
      <xdr:row>43</xdr:row>
      <xdr:rowOff>28575</xdr:rowOff>
    </xdr:to>
    <xdr:sp>
      <xdr:nvSpPr>
        <xdr:cNvPr id="84" name="Line 87"/>
        <xdr:cNvSpPr>
          <a:spLocks/>
        </xdr:cNvSpPr>
      </xdr:nvSpPr>
      <xdr:spPr>
        <a:xfrm flipH="1">
          <a:off x="3086100" y="5734050"/>
          <a:ext cx="3371850" cy="1466850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38100</xdr:rowOff>
    </xdr:from>
    <xdr:to>
      <xdr:col>31</xdr:col>
      <xdr:colOff>209550</xdr:colOff>
      <xdr:row>45</xdr:row>
      <xdr:rowOff>9525</xdr:rowOff>
    </xdr:to>
    <xdr:sp>
      <xdr:nvSpPr>
        <xdr:cNvPr id="85" name="Line 88"/>
        <xdr:cNvSpPr>
          <a:spLocks/>
        </xdr:cNvSpPr>
      </xdr:nvSpPr>
      <xdr:spPr>
        <a:xfrm flipH="1">
          <a:off x="3295650" y="5734050"/>
          <a:ext cx="3181350" cy="1771650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34</xdr:row>
      <xdr:rowOff>57150</xdr:rowOff>
    </xdr:from>
    <xdr:to>
      <xdr:col>31</xdr:col>
      <xdr:colOff>238125</xdr:colOff>
      <xdr:row>46</xdr:row>
      <xdr:rowOff>142875</xdr:rowOff>
    </xdr:to>
    <xdr:sp>
      <xdr:nvSpPr>
        <xdr:cNvPr id="86" name="Line 89"/>
        <xdr:cNvSpPr>
          <a:spLocks/>
        </xdr:cNvSpPr>
      </xdr:nvSpPr>
      <xdr:spPr>
        <a:xfrm flipH="1">
          <a:off x="3762375" y="5753100"/>
          <a:ext cx="2743200" cy="2047875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34</xdr:row>
      <xdr:rowOff>38100</xdr:rowOff>
    </xdr:from>
    <xdr:to>
      <xdr:col>31</xdr:col>
      <xdr:colOff>190500</xdr:colOff>
      <xdr:row>49</xdr:row>
      <xdr:rowOff>9525</xdr:rowOff>
    </xdr:to>
    <xdr:sp>
      <xdr:nvSpPr>
        <xdr:cNvPr id="87" name="Line 90"/>
        <xdr:cNvSpPr>
          <a:spLocks/>
        </xdr:cNvSpPr>
      </xdr:nvSpPr>
      <xdr:spPr>
        <a:xfrm flipH="1">
          <a:off x="4210050" y="5734050"/>
          <a:ext cx="2247900" cy="2419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34</xdr:row>
      <xdr:rowOff>28575</xdr:rowOff>
    </xdr:from>
    <xdr:to>
      <xdr:col>31</xdr:col>
      <xdr:colOff>209550</xdr:colOff>
      <xdr:row>50</xdr:row>
      <xdr:rowOff>0</xdr:rowOff>
    </xdr:to>
    <xdr:sp>
      <xdr:nvSpPr>
        <xdr:cNvPr id="88" name="Line 91"/>
        <xdr:cNvSpPr>
          <a:spLocks/>
        </xdr:cNvSpPr>
      </xdr:nvSpPr>
      <xdr:spPr>
        <a:xfrm flipH="1">
          <a:off x="4686300" y="5724525"/>
          <a:ext cx="1790700" cy="25812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34</xdr:row>
      <xdr:rowOff>28575</xdr:rowOff>
    </xdr:from>
    <xdr:to>
      <xdr:col>31</xdr:col>
      <xdr:colOff>238125</xdr:colOff>
      <xdr:row>50</xdr:row>
      <xdr:rowOff>114300</xdr:rowOff>
    </xdr:to>
    <xdr:sp>
      <xdr:nvSpPr>
        <xdr:cNvPr id="89" name="Line 92"/>
        <xdr:cNvSpPr>
          <a:spLocks/>
        </xdr:cNvSpPr>
      </xdr:nvSpPr>
      <xdr:spPr>
        <a:xfrm flipH="1">
          <a:off x="5029200" y="5724525"/>
          <a:ext cx="1476375" cy="26955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34</xdr:row>
      <xdr:rowOff>47625</xdr:rowOff>
    </xdr:from>
    <xdr:to>
      <xdr:col>31</xdr:col>
      <xdr:colOff>142875</xdr:colOff>
      <xdr:row>34</xdr:row>
      <xdr:rowOff>66675</xdr:rowOff>
    </xdr:to>
    <xdr:sp>
      <xdr:nvSpPr>
        <xdr:cNvPr id="90" name="Line 93"/>
        <xdr:cNvSpPr>
          <a:spLocks/>
        </xdr:cNvSpPr>
      </xdr:nvSpPr>
      <xdr:spPr>
        <a:xfrm>
          <a:off x="6381750" y="5743575"/>
          <a:ext cx="285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161925</xdr:colOff>
      <xdr:row>34</xdr:row>
      <xdr:rowOff>38100</xdr:rowOff>
    </xdr:from>
    <xdr:to>
      <xdr:col>31</xdr:col>
      <xdr:colOff>219075</xdr:colOff>
      <xdr:row>52</xdr:row>
      <xdr:rowOff>9525</xdr:rowOff>
    </xdr:to>
    <xdr:sp>
      <xdr:nvSpPr>
        <xdr:cNvPr id="91" name="Line 94"/>
        <xdr:cNvSpPr>
          <a:spLocks/>
        </xdr:cNvSpPr>
      </xdr:nvSpPr>
      <xdr:spPr>
        <a:xfrm flipH="1">
          <a:off x="5505450" y="5734050"/>
          <a:ext cx="981075" cy="2905125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34</xdr:row>
      <xdr:rowOff>28575</xdr:rowOff>
    </xdr:from>
    <xdr:to>
      <xdr:col>31</xdr:col>
      <xdr:colOff>219075</xdr:colOff>
      <xdr:row>51</xdr:row>
      <xdr:rowOff>123825</xdr:rowOff>
    </xdr:to>
    <xdr:sp>
      <xdr:nvSpPr>
        <xdr:cNvPr id="92" name="Line 95"/>
        <xdr:cNvSpPr>
          <a:spLocks/>
        </xdr:cNvSpPr>
      </xdr:nvSpPr>
      <xdr:spPr>
        <a:xfrm flipH="1">
          <a:off x="5934075" y="5724525"/>
          <a:ext cx="552450" cy="2867025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53</xdr:row>
      <xdr:rowOff>28575</xdr:rowOff>
    </xdr:from>
    <xdr:to>
      <xdr:col>29</xdr:col>
      <xdr:colOff>47625</xdr:colOff>
      <xdr:row>56</xdr:row>
      <xdr:rowOff>9525</xdr:rowOff>
    </xdr:to>
    <xdr:sp>
      <xdr:nvSpPr>
        <xdr:cNvPr id="93" name="Line 96"/>
        <xdr:cNvSpPr>
          <a:spLocks/>
        </xdr:cNvSpPr>
      </xdr:nvSpPr>
      <xdr:spPr>
        <a:xfrm flipH="1">
          <a:off x="5524500" y="8829675"/>
          <a:ext cx="342900" cy="466725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104775</xdr:colOff>
      <xdr:row>53</xdr:row>
      <xdr:rowOff>38100</xdr:rowOff>
    </xdr:from>
    <xdr:to>
      <xdr:col>26</xdr:col>
      <xdr:colOff>190500</xdr:colOff>
      <xdr:row>55</xdr:row>
      <xdr:rowOff>28575</xdr:rowOff>
    </xdr:to>
    <xdr:sp>
      <xdr:nvSpPr>
        <xdr:cNvPr id="94" name="Line 97"/>
        <xdr:cNvSpPr>
          <a:spLocks/>
        </xdr:cNvSpPr>
      </xdr:nvSpPr>
      <xdr:spPr>
        <a:xfrm flipH="1">
          <a:off x="4972050" y="8839200"/>
          <a:ext cx="323850" cy="314325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52</xdr:row>
      <xdr:rowOff>0</xdr:rowOff>
    </xdr:from>
    <xdr:to>
      <xdr:col>24</xdr:col>
      <xdr:colOff>152400</xdr:colOff>
      <xdr:row>53</xdr:row>
      <xdr:rowOff>28575</xdr:rowOff>
    </xdr:to>
    <xdr:sp>
      <xdr:nvSpPr>
        <xdr:cNvPr id="95" name="Line 98"/>
        <xdr:cNvSpPr>
          <a:spLocks/>
        </xdr:cNvSpPr>
      </xdr:nvSpPr>
      <xdr:spPr>
        <a:xfrm flipH="1">
          <a:off x="4524375" y="8629650"/>
          <a:ext cx="3333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51</xdr:row>
      <xdr:rowOff>0</xdr:rowOff>
    </xdr:from>
    <xdr:to>
      <xdr:col>23</xdr:col>
      <xdr:colOff>57150</xdr:colOff>
      <xdr:row>52</xdr:row>
      <xdr:rowOff>66675</xdr:rowOff>
    </xdr:to>
    <xdr:sp>
      <xdr:nvSpPr>
        <xdr:cNvPr id="96" name="Line 99"/>
        <xdr:cNvSpPr>
          <a:spLocks/>
        </xdr:cNvSpPr>
      </xdr:nvSpPr>
      <xdr:spPr>
        <a:xfrm flipH="1">
          <a:off x="4057650" y="8467725"/>
          <a:ext cx="4572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48</xdr:row>
      <xdr:rowOff>123825</xdr:rowOff>
    </xdr:from>
    <xdr:to>
      <xdr:col>20</xdr:col>
      <xdr:colOff>9525</xdr:colOff>
      <xdr:row>49</xdr:row>
      <xdr:rowOff>95250</xdr:rowOff>
    </xdr:to>
    <xdr:sp>
      <xdr:nvSpPr>
        <xdr:cNvPr id="97" name="Line 100"/>
        <xdr:cNvSpPr>
          <a:spLocks/>
        </xdr:cNvSpPr>
      </xdr:nvSpPr>
      <xdr:spPr>
        <a:xfrm flipH="1">
          <a:off x="3000375" y="8105775"/>
          <a:ext cx="800100" cy="133350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45</xdr:row>
      <xdr:rowOff>76200</xdr:rowOff>
    </xdr:from>
    <xdr:to>
      <xdr:col>16</xdr:col>
      <xdr:colOff>190500</xdr:colOff>
      <xdr:row>45</xdr:row>
      <xdr:rowOff>76200</xdr:rowOff>
    </xdr:to>
    <xdr:sp>
      <xdr:nvSpPr>
        <xdr:cNvPr id="98" name="Line 101"/>
        <xdr:cNvSpPr>
          <a:spLocks/>
        </xdr:cNvSpPr>
      </xdr:nvSpPr>
      <xdr:spPr>
        <a:xfrm flipH="1" flipV="1">
          <a:off x="2628900" y="7572375"/>
          <a:ext cx="390525" cy="0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43</xdr:row>
      <xdr:rowOff>95250</xdr:rowOff>
    </xdr:from>
    <xdr:to>
      <xdr:col>15</xdr:col>
      <xdr:colOff>190500</xdr:colOff>
      <xdr:row>43</xdr:row>
      <xdr:rowOff>104775</xdr:rowOff>
    </xdr:to>
    <xdr:sp>
      <xdr:nvSpPr>
        <xdr:cNvPr id="99" name="Line 102"/>
        <xdr:cNvSpPr>
          <a:spLocks/>
        </xdr:cNvSpPr>
      </xdr:nvSpPr>
      <xdr:spPr>
        <a:xfrm flipH="1" flipV="1">
          <a:off x="2266950" y="7267575"/>
          <a:ext cx="523875" cy="9525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41</xdr:row>
      <xdr:rowOff>85725</xdr:rowOff>
    </xdr:from>
    <xdr:to>
      <xdr:col>14</xdr:col>
      <xdr:colOff>190500</xdr:colOff>
      <xdr:row>41</xdr:row>
      <xdr:rowOff>85725</xdr:rowOff>
    </xdr:to>
    <xdr:sp>
      <xdr:nvSpPr>
        <xdr:cNvPr id="100" name="Line 103"/>
        <xdr:cNvSpPr>
          <a:spLocks/>
        </xdr:cNvSpPr>
      </xdr:nvSpPr>
      <xdr:spPr>
        <a:xfrm flipH="1">
          <a:off x="2124075" y="6915150"/>
          <a:ext cx="447675" cy="0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39</xdr:row>
      <xdr:rowOff>104775</xdr:rowOff>
    </xdr:from>
    <xdr:to>
      <xdr:col>13</xdr:col>
      <xdr:colOff>219075</xdr:colOff>
      <xdr:row>39</xdr:row>
      <xdr:rowOff>104775</xdr:rowOff>
    </xdr:to>
    <xdr:sp>
      <xdr:nvSpPr>
        <xdr:cNvPr id="101" name="Line 104"/>
        <xdr:cNvSpPr>
          <a:spLocks/>
        </xdr:cNvSpPr>
      </xdr:nvSpPr>
      <xdr:spPr>
        <a:xfrm flipH="1">
          <a:off x="1847850" y="6610350"/>
          <a:ext cx="504825" cy="0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76200</xdr:rowOff>
    </xdr:from>
    <xdr:to>
      <xdr:col>12</xdr:col>
      <xdr:colOff>123825</xdr:colOff>
      <xdr:row>36</xdr:row>
      <xdr:rowOff>76200</xdr:rowOff>
    </xdr:to>
    <xdr:sp>
      <xdr:nvSpPr>
        <xdr:cNvPr id="102" name="Line 105"/>
        <xdr:cNvSpPr>
          <a:spLocks/>
        </xdr:cNvSpPr>
      </xdr:nvSpPr>
      <xdr:spPr>
        <a:xfrm flipH="1">
          <a:off x="1695450" y="60960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104775</xdr:rowOff>
    </xdr:from>
    <xdr:to>
      <xdr:col>12</xdr:col>
      <xdr:colOff>142875</xdr:colOff>
      <xdr:row>34</xdr:row>
      <xdr:rowOff>104775</xdr:rowOff>
    </xdr:to>
    <xdr:sp>
      <xdr:nvSpPr>
        <xdr:cNvPr id="103" name="Line 106"/>
        <xdr:cNvSpPr>
          <a:spLocks/>
        </xdr:cNvSpPr>
      </xdr:nvSpPr>
      <xdr:spPr>
        <a:xfrm flipH="1">
          <a:off x="1819275" y="58007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0</xdr:rowOff>
    </xdr:from>
    <xdr:to>
      <xdr:col>0</xdr:col>
      <xdr:colOff>66675</xdr:colOff>
      <xdr:row>59</xdr:row>
      <xdr:rowOff>123825</xdr:rowOff>
    </xdr:to>
    <xdr:sp>
      <xdr:nvSpPr>
        <xdr:cNvPr id="104" name="Line 107"/>
        <xdr:cNvSpPr>
          <a:spLocks/>
        </xdr:cNvSpPr>
      </xdr:nvSpPr>
      <xdr:spPr>
        <a:xfrm flipV="1">
          <a:off x="66675" y="971550"/>
          <a:ext cx="0" cy="89249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31</xdr:col>
      <xdr:colOff>152400</xdr:colOff>
      <xdr:row>5</xdr:row>
      <xdr:rowOff>0</xdr:rowOff>
    </xdr:to>
    <xdr:sp>
      <xdr:nvSpPr>
        <xdr:cNvPr id="105" name="Line 108"/>
        <xdr:cNvSpPr>
          <a:spLocks/>
        </xdr:cNvSpPr>
      </xdr:nvSpPr>
      <xdr:spPr>
        <a:xfrm flipV="1">
          <a:off x="66675" y="971550"/>
          <a:ext cx="63531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66675</xdr:rowOff>
    </xdr:from>
    <xdr:to>
      <xdr:col>12</xdr:col>
      <xdr:colOff>123825</xdr:colOff>
      <xdr:row>29</xdr:row>
      <xdr:rowOff>76200</xdr:rowOff>
    </xdr:to>
    <xdr:sp>
      <xdr:nvSpPr>
        <xdr:cNvPr id="106" name="Line 110"/>
        <xdr:cNvSpPr>
          <a:spLocks/>
        </xdr:cNvSpPr>
      </xdr:nvSpPr>
      <xdr:spPr>
        <a:xfrm flipH="1" flipV="1">
          <a:off x="1771650" y="4953000"/>
          <a:ext cx="3238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26</xdr:row>
      <xdr:rowOff>95250</xdr:rowOff>
    </xdr:from>
    <xdr:to>
      <xdr:col>13</xdr:col>
      <xdr:colOff>0</xdr:colOff>
      <xdr:row>27</xdr:row>
      <xdr:rowOff>9525</xdr:rowOff>
    </xdr:to>
    <xdr:sp>
      <xdr:nvSpPr>
        <xdr:cNvPr id="107" name="Line 111"/>
        <xdr:cNvSpPr>
          <a:spLocks/>
        </xdr:cNvSpPr>
      </xdr:nvSpPr>
      <xdr:spPr>
        <a:xfrm flipH="1" flipV="1">
          <a:off x="1800225" y="4495800"/>
          <a:ext cx="3333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24</xdr:row>
      <xdr:rowOff>114300</xdr:rowOff>
    </xdr:from>
    <xdr:to>
      <xdr:col>13</xdr:col>
      <xdr:colOff>219075</xdr:colOff>
      <xdr:row>25</xdr:row>
      <xdr:rowOff>57150</xdr:rowOff>
    </xdr:to>
    <xdr:sp>
      <xdr:nvSpPr>
        <xdr:cNvPr id="108" name="Line 112"/>
        <xdr:cNvSpPr>
          <a:spLocks/>
        </xdr:cNvSpPr>
      </xdr:nvSpPr>
      <xdr:spPr>
        <a:xfrm flipH="1" flipV="1">
          <a:off x="1924050" y="4191000"/>
          <a:ext cx="4286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22</xdr:row>
      <xdr:rowOff>123825</xdr:rowOff>
    </xdr:from>
    <xdr:to>
      <xdr:col>14</xdr:col>
      <xdr:colOff>171450</xdr:colOff>
      <xdr:row>23</xdr:row>
      <xdr:rowOff>57150</xdr:rowOff>
    </xdr:to>
    <xdr:sp>
      <xdr:nvSpPr>
        <xdr:cNvPr id="109" name="Line 113"/>
        <xdr:cNvSpPr>
          <a:spLocks/>
        </xdr:cNvSpPr>
      </xdr:nvSpPr>
      <xdr:spPr>
        <a:xfrm flipH="1" flipV="1">
          <a:off x="2200275" y="3876675"/>
          <a:ext cx="352425" cy="95250"/>
        </a:xfrm>
        <a:prstGeom prst="line">
          <a:avLst/>
        </a:prstGeom>
        <a:solidFill>
          <a:srgbClr val="FFFFFF"/>
        </a:solidFill>
        <a:ln w="2349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20</xdr:row>
      <xdr:rowOff>142875</xdr:rowOff>
    </xdr:from>
    <xdr:to>
      <xdr:col>15</xdr:col>
      <xdr:colOff>180975</xdr:colOff>
      <xdr:row>21</xdr:row>
      <xdr:rowOff>95250</xdr:rowOff>
    </xdr:to>
    <xdr:sp>
      <xdr:nvSpPr>
        <xdr:cNvPr id="110" name="Line 114"/>
        <xdr:cNvSpPr>
          <a:spLocks/>
        </xdr:cNvSpPr>
      </xdr:nvSpPr>
      <xdr:spPr>
        <a:xfrm flipH="1" flipV="1">
          <a:off x="2409825" y="3571875"/>
          <a:ext cx="371475" cy="114300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18</xdr:row>
      <xdr:rowOff>114300</xdr:rowOff>
    </xdr:from>
    <xdr:to>
      <xdr:col>17</xdr:col>
      <xdr:colOff>0</xdr:colOff>
      <xdr:row>19</xdr:row>
      <xdr:rowOff>85725</xdr:rowOff>
    </xdr:to>
    <xdr:sp>
      <xdr:nvSpPr>
        <xdr:cNvPr id="111" name="Line 115"/>
        <xdr:cNvSpPr>
          <a:spLocks/>
        </xdr:cNvSpPr>
      </xdr:nvSpPr>
      <xdr:spPr>
        <a:xfrm flipH="1" flipV="1">
          <a:off x="2628900" y="3219450"/>
          <a:ext cx="428625" cy="133350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15</xdr:row>
      <xdr:rowOff>114300</xdr:rowOff>
    </xdr:from>
    <xdr:to>
      <xdr:col>18</xdr:col>
      <xdr:colOff>209550</xdr:colOff>
      <xdr:row>17</xdr:row>
      <xdr:rowOff>66675</xdr:rowOff>
    </xdr:to>
    <xdr:sp>
      <xdr:nvSpPr>
        <xdr:cNvPr id="112" name="Line 116"/>
        <xdr:cNvSpPr>
          <a:spLocks/>
        </xdr:cNvSpPr>
      </xdr:nvSpPr>
      <xdr:spPr>
        <a:xfrm flipH="1" flipV="1">
          <a:off x="2943225" y="2733675"/>
          <a:ext cx="561975" cy="276225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2</xdr:col>
      <xdr:colOff>142875</xdr:colOff>
      <xdr:row>15</xdr:row>
      <xdr:rowOff>123825</xdr:rowOff>
    </xdr:to>
    <xdr:sp>
      <xdr:nvSpPr>
        <xdr:cNvPr id="113" name="Oval 117"/>
        <xdr:cNvSpPr>
          <a:spLocks/>
        </xdr:cNvSpPr>
      </xdr:nvSpPr>
      <xdr:spPr>
        <a:xfrm>
          <a:off x="238125" y="262890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238125</xdr:colOff>
      <xdr:row>12</xdr:row>
      <xdr:rowOff>9525</xdr:rowOff>
    </xdr:from>
    <xdr:to>
      <xdr:col>23</xdr:col>
      <xdr:colOff>9525</xdr:colOff>
      <xdr:row>14</xdr:row>
      <xdr:rowOff>38100</xdr:rowOff>
    </xdr:to>
    <xdr:sp>
      <xdr:nvSpPr>
        <xdr:cNvPr id="114" name="Line 118"/>
        <xdr:cNvSpPr>
          <a:spLocks/>
        </xdr:cNvSpPr>
      </xdr:nvSpPr>
      <xdr:spPr>
        <a:xfrm flipH="1" flipV="1">
          <a:off x="4029075" y="2124075"/>
          <a:ext cx="438150" cy="371475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11</xdr:row>
      <xdr:rowOff>9525</xdr:rowOff>
    </xdr:from>
    <xdr:to>
      <xdr:col>26</xdr:col>
      <xdr:colOff>9525</xdr:colOff>
      <xdr:row>13</xdr:row>
      <xdr:rowOff>66675</xdr:rowOff>
    </xdr:to>
    <xdr:sp>
      <xdr:nvSpPr>
        <xdr:cNvPr id="115" name="Line 119"/>
        <xdr:cNvSpPr>
          <a:spLocks/>
        </xdr:cNvSpPr>
      </xdr:nvSpPr>
      <xdr:spPr>
        <a:xfrm flipH="1" flipV="1">
          <a:off x="4905375" y="1952625"/>
          <a:ext cx="209550" cy="409575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38100</xdr:rowOff>
    </xdr:from>
    <xdr:to>
      <xdr:col>28</xdr:col>
      <xdr:colOff>9525</xdr:colOff>
      <xdr:row>12</xdr:row>
      <xdr:rowOff>0</xdr:rowOff>
    </xdr:to>
    <xdr:sp>
      <xdr:nvSpPr>
        <xdr:cNvPr id="116" name="Line 120"/>
        <xdr:cNvSpPr>
          <a:spLocks/>
        </xdr:cNvSpPr>
      </xdr:nvSpPr>
      <xdr:spPr>
        <a:xfrm flipH="1" flipV="1">
          <a:off x="5429250" y="1657350"/>
          <a:ext cx="152400" cy="457200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7</xdr:row>
      <xdr:rowOff>38100</xdr:rowOff>
    </xdr:from>
    <xdr:to>
      <xdr:col>30</xdr:col>
      <xdr:colOff>38100</xdr:colOff>
      <xdr:row>12</xdr:row>
      <xdr:rowOff>0</xdr:rowOff>
    </xdr:to>
    <xdr:sp>
      <xdr:nvSpPr>
        <xdr:cNvPr id="117" name="Line 121"/>
        <xdr:cNvSpPr>
          <a:spLocks/>
        </xdr:cNvSpPr>
      </xdr:nvSpPr>
      <xdr:spPr>
        <a:xfrm flipH="1" flipV="1">
          <a:off x="5962650" y="1333500"/>
          <a:ext cx="12382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9525</xdr:rowOff>
    </xdr:from>
    <xdr:to>
      <xdr:col>2</xdr:col>
      <xdr:colOff>123825</xdr:colOff>
      <xdr:row>18</xdr:row>
      <xdr:rowOff>133350</xdr:rowOff>
    </xdr:to>
    <xdr:sp>
      <xdr:nvSpPr>
        <xdr:cNvPr id="118" name="Oval 122"/>
        <xdr:cNvSpPr>
          <a:spLocks/>
        </xdr:cNvSpPr>
      </xdr:nvSpPr>
      <xdr:spPr>
        <a:xfrm>
          <a:off x="228600" y="3114675"/>
          <a:ext cx="123825" cy="123825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9525</xdr:rowOff>
    </xdr:from>
    <xdr:to>
      <xdr:col>3</xdr:col>
      <xdr:colOff>0</xdr:colOff>
      <xdr:row>21</xdr:row>
      <xdr:rowOff>133350</xdr:rowOff>
    </xdr:to>
    <xdr:sp>
      <xdr:nvSpPr>
        <xdr:cNvPr id="119" name="Oval 123"/>
        <xdr:cNvSpPr>
          <a:spLocks/>
        </xdr:cNvSpPr>
      </xdr:nvSpPr>
      <xdr:spPr>
        <a:xfrm>
          <a:off x="257175" y="3600450"/>
          <a:ext cx="133350" cy="1238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9525</xdr:rowOff>
    </xdr:from>
    <xdr:to>
      <xdr:col>2</xdr:col>
      <xdr:colOff>133350</xdr:colOff>
      <xdr:row>42</xdr:row>
      <xdr:rowOff>133350</xdr:rowOff>
    </xdr:to>
    <xdr:sp>
      <xdr:nvSpPr>
        <xdr:cNvPr id="120" name="Oval 124"/>
        <xdr:cNvSpPr>
          <a:spLocks/>
        </xdr:cNvSpPr>
      </xdr:nvSpPr>
      <xdr:spPr>
        <a:xfrm>
          <a:off x="238125" y="7019925"/>
          <a:ext cx="123825" cy="1238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28575</xdr:rowOff>
    </xdr:from>
    <xdr:to>
      <xdr:col>2</xdr:col>
      <xdr:colOff>152400</xdr:colOff>
      <xdr:row>46</xdr:row>
      <xdr:rowOff>0</xdr:rowOff>
    </xdr:to>
    <xdr:sp>
      <xdr:nvSpPr>
        <xdr:cNvPr id="121" name="Oval 125"/>
        <xdr:cNvSpPr>
          <a:spLocks/>
        </xdr:cNvSpPr>
      </xdr:nvSpPr>
      <xdr:spPr>
        <a:xfrm>
          <a:off x="238125" y="7524750"/>
          <a:ext cx="142875" cy="133350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9525</xdr:rowOff>
    </xdr:from>
    <xdr:to>
      <xdr:col>2</xdr:col>
      <xdr:colOff>133350</xdr:colOff>
      <xdr:row>48</xdr:row>
      <xdr:rowOff>133350</xdr:rowOff>
    </xdr:to>
    <xdr:sp>
      <xdr:nvSpPr>
        <xdr:cNvPr id="122" name="Oval 126"/>
        <xdr:cNvSpPr>
          <a:spLocks/>
        </xdr:cNvSpPr>
      </xdr:nvSpPr>
      <xdr:spPr>
        <a:xfrm>
          <a:off x="238125" y="7991475"/>
          <a:ext cx="123825" cy="1238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114300</xdr:rowOff>
    </xdr:from>
    <xdr:to>
      <xdr:col>20</xdr:col>
      <xdr:colOff>257175</xdr:colOff>
      <xdr:row>51</xdr:row>
      <xdr:rowOff>85725</xdr:rowOff>
    </xdr:to>
    <xdr:sp>
      <xdr:nvSpPr>
        <xdr:cNvPr id="123" name="Line 127"/>
        <xdr:cNvSpPr>
          <a:spLocks/>
        </xdr:cNvSpPr>
      </xdr:nvSpPr>
      <xdr:spPr>
        <a:xfrm flipH="1">
          <a:off x="3524250" y="8258175"/>
          <a:ext cx="5238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33</xdr:row>
      <xdr:rowOff>133350</xdr:rowOff>
    </xdr:from>
    <xdr:to>
      <xdr:col>65</xdr:col>
      <xdr:colOff>152400</xdr:colOff>
      <xdr:row>34</xdr:row>
      <xdr:rowOff>0</xdr:rowOff>
    </xdr:to>
    <xdr:sp>
      <xdr:nvSpPr>
        <xdr:cNvPr id="124" name="Line 128"/>
        <xdr:cNvSpPr>
          <a:spLocks/>
        </xdr:cNvSpPr>
      </xdr:nvSpPr>
      <xdr:spPr>
        <a:xfrm>
          <a:off x="171450" y="5667375"/>
          <a:ext cx="13182600" cy="285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13</xdr:row>
      <xdr:rowOff>95250</xdr:rowOff>
    </xdr:from>
    <xdr:to>
      <xdr:col>46</xdr:col>
      <xdr:colOff>219075</xdr:colOff>
      <xdr:row>14</xdr:row>
      <xdr:rowOff>123825</xdr:rowOff>
    </xdr:to>
    <xdr:sp>
      <xdr:nvSpPr>
        <xdr:cNvPr id="125" name="Line 129"/>
        <xdr:cNvSpPr>
          <a:spLocks/>
        </xdr:cNvSpPr>
      </xdr:nvSpPr>
      <xdr:spPr>
        <a:xfrm flipV="1">
          <a:off x="9363075" y="2390775"/>
          <a:ext cx="228600" cy="190500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13</xdr:row>
      <xdr:rowOff>152400</xdr:rowOff>
    </xdr:from>
    <xdr:to>
      <xdr:col>20</xdr:col>
      <xdr:colOff>257175</xdr:colOff>
      <xdr:row>15</xdr:row>
      <xdr:rowOff>66675</xdr:rowOff>
    </xdr:to>
    <xdr:sp>
      <xdr:nvSpPr>
        <xdr:cNvPr id="126" name="Line 130"/>
        <xdr:cNvSpPr>
          <a:spLocks/>
        </xdr:cNvSpPr>
      </xdr:nvSpPr>
      <xdr:spPr>
        <a:xfrm flipH="1" flipV="1">
          <a:off x="3686175" y="2447925"/>
          <a:ext cx="361950" cy="238125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30</xdr:row>
      <xdr:rowOff>9525</xdr:rowOff>
    </xdr:from>
    <xdr:to>
      <xdr:col>29</xdr:col>
      <xdr:colOff>47625</xdr:colOff>
      <xdr:row>30</xdr:row>
      <xdr:rowOff>123825</xdr:rowOff>
    </xdr:to>
    <xdr:sp>
      <xdr:nvSpPr>
        <xdr:cNvPr id="127" name="Oval 131"/>
        <xdr:cNvSpPr>
          <a:spLocks/>
        </xdr:cNvSpPr>
      </xdr:nvSpPr>
      <xdr:spPr>
        <a:xfrm>
          <a:off x="5695950" y="5057775"/>
          <a:ext cx="17145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29</xdr:row>
      <xdr:rowOff>104775</xdr:rowOff>
    </xdr:from>
    <xdr:to>
      <xdr:col>29</xdr:col>
      <xdr:colOff>142875</xdr:colOff>
      <xdr:row>30</xdr:row>
      <xdr:rowOff>76200</xdr:rowOff>
    </xdr:to>
    <xdr:sp>
      <xdr:nvSpPr>
        <xdr:cNvPr id="128" name="Oval 132"/>
        <xdr:cNvSpPr>
          <a:spLocks/>
        </xdr:cNvSpPr>
      </xdr:nvSpPr>
      <xdr:spPr>
        <a:xfrm>
          <a:off x="5829300" y="4991100"/>
          <a:ext cx="133350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29</xdr:row>
      <xdr:rowOff>28575</xdr:rowOff>
    </xdr:from>
    <xdr:to>
      <xdr:col>29</xdr:col>
      <xdr:colOff>85725</xdr:colOff>
      <xdr:row>30</xdr:row>
      <xdr:rowOff>0</xdr:rowOff>
    </xdr:to>
    <xdr:sp>
      <xdr:nvSpPr>
        <xdr:cNvPr id="129" name="Oval 133"/>
        <xdr:cNvSpPr>
          <a:spLocks/>
        </xdr:cNvSpPr>
      </xdr:nvSpPr>
      <xdr:spPr>
        <a:xfrm>
          <a:off x="5734050" y="4914900"/>
          <a:ext cx="171450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28</xdr:row>
      <xdr:rowOff>123825</xdr:rowOff>
    </xdr:from>
    <xdr:to>
      <xdr:col>29</xdr:col>
      <xdr:colOff>190500</xdr:colOff>
      <xdr:row>29</xdr:row>
      <xdr:rowOff>104775</xdr:rowOff>
    </xdr:to>
    <xdr:sp>
      <xdr:nvSpPr>
        <xdr:cNvPr id="130" name="Oval 134"/>
        <xdr:cNvSpPr>
          <a:spLocks/>
        </xdr:cNvSpPr>
      </xdr:nvSpPr>
      <xdr:spPr>
        <a:xfrm>
          <a:off x="5886450" y="4848225"/>
          <a:ext cx="12382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104775</xdr:rowOff>
    </xdr:from>
    <xdr:to>
      <xdr:col>28</xdr:col>
      <xdr:colOff>0</xdr:colOff>
      <xdr:row>28</xdr:row>
      <xdr:rowOff>85725</xdr:rowOff>
    </xdr:to>
    <xdr:sp>
      <xdr:nvSpPr>
        <xdr:cNvPr id="131" name="Oval 135"/>
        <xdr:cNvSpPr>
          <a:spLocks/>
        </xdr:cNvSpPr>
      </xdr:nvSpPr>
      <xdr:spPr>
        <a:xfrm>
          <a:off x="5410200" y="4667250"/>
          <a:ext cx="161925" cy="14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29</xdr:row>
      <xdr:rowOff>0</xdr:rowOff>
    </xdr:from>
    <xdr:to>
      <xdr:col>30</xdr:col>
      <xdr:colOff>85725</xdr:colOff>
      <xdr:row>29</xdr:row>
      <xdr:rowOff>114300</xdr:rowOff>
    </xdr:to>
    <xdr:sp>
      <xdr:nvSpPr>
        <xdr:cNvPr id="132" name="Oval 136"/>
        <xdr:cNvSpPr>
          <a:spLocks/>
        </xdr:cNvSpPr>
      </xdr:nvSpPr>
      <xdr:spPr>
        <a:xfrm>
          <a:off x="5981700" y="4886325"/>
          <a:ext cx="15240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9525</xdr:rowOff>
    </xdr:from>
    <xdr:to>
      <xdr:col>30</xdr:col>
      <xdr:colOff>123825</xdr:colOff>
      <xdr:row>28</xdr:row>
      <xdr:rowOff>123825</xdr:rowOff>
    </xdr:to>
    <xdr:sp>
      <xdr:nvSpPr>
        <xdr:cNvPr id="133" name="Oval 137"/>
        <xdr:cNvSpPr>
          <a:spLocks/>
        </xdr:cNvSpPr>
      </xdr:nvSpPr>
      <xdr:spPr>
        <a:xfrm>
          <a:off x="6048375" y="4733925"/>
          <a:ext cx="123825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26</xdr:row>
      <xdr:rowOff>9525</xdr:rowOff>
    </xdr:from>
    <xdr:to>
      <xdr:col>30</xdr:col>
      <xdr:colOff>28575</xdr:colOff>
      <xdr:row>27</xdr:row>
      <xdr:rowOff>0</xdr:rowOff>
    </xdr:to>
    <xdr:sp>
      <xdr:nvSpPr>
        <xdr:cNvPr id="134" name="Oval 138"/>
        <xdr:cNvSpPr>
          <a:spLocks/>
        </xdr:cNvSpPr>
      </xdr:nvSpPr>
      <xdr:spPr>
        <a:xfrm>
          <a:off x="5905500" y="4410075"/>
          <a:ext cx="171450" cy="1524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27</xdr:row>
      <xdr:rowOff>85725</xdr:rowOff>
    </xdr:from>
    <xdr:to>
      <xdr:col>31</xdr:col>
      <xdr:colOff>28575</xdr:colOff>
      <xdr:row>28</xdr:row>
      <xdr:rowOff>66675</xdr:rowOff>
    </xdr:to>
    <xdr:sp>
      <xdr:nvSpPr>
        <xdr:cNvPr id="135" name="Oval 139"/>
        <xdr:cNvSpPr>
          <a:spLocks/>
        </xdr:cNvSpPr>
      </xdr:nvSpPr>
      <xdr:spPr>
        <a:xfrm>
          <a:off x="6153150" y="46482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142875</xdr:colOff>
      <xdr:row>26</xdr:row>
      <xdr:rowOff>0</xdr:rowOff>
    </xdr:from>
    <xdr:to>
      <xdr:col>31</xdr:col>
      <xdr:colOff>76200</xdr:colOff>
      <xdr:row>26</xdr:row>
      <xdr:rowOff>123825</xdr:rowOff>
    </xdr:to>
    <xdr:sp>
      <xdr:nvSpPr>
        <xdr:cNvPr id="136" name="Oval 140"/>
        <xdr:cNvSpPr>
          <a:spLocks/>
        </xdr:cNvSpPr>
      </xdr:nvSpPr>
      <xdr:spPr>
        <a:xfrm>
          <a:off x="6191250" y="4400550"/>
          <a:ext cx="152400" cy="1238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25</xdr:row>
      <xdr:rowOff>0</xdr:rowOff>
    </xdr:from>
    <xdr:to>
      <xdr:col>31</xdr:col>
      <xdr:colOff>209550</xdr:colOff>
      <xdr:row>25</xdr:row>
      <xdr:rowOff>123825</xdr:rowOff>
    </xdr:to>
    <xdr:sp>
      <xdr:nvSpPr>
        <xdr:cNvPr id="137" name="Oval 141"/>
        <xdr:cNvSpPr>
          <a:spLocks/>
        </xdr:cNvSpPr>
      </xdr:nvSpPr>
      <xdr:spPr>
        <a:xfrm>
          <a:off x="6334125" y="4238625"/>
          <a:ext cx="14287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23</xdr:row>
      <xdr:rowOff>28575</xdr:rowOff>
    </xdr:from>
    <xdr:to>
      <xdr:col>44</xdr:col>
      <xdr:colOff>190500</xdr:colOff>
      <xdr:row>24</xdr:row>
      <xdr:rowOff>0</xdr:rowOff>
    </xdr:to>
    <xdr:sp>
      <xdr:nvSpPr>
        <xdr:cNvPr id="138" name="Oval 142"/>
        <xdr:cNvSpPr>
          <a:spLocks/>
        </xdr:cNvSpPr>
      </xdr:nvSpPr>
      <xdr:spPr>
        <a:xfrm>
          <a:off x="8972550" y="3943350"/>
          <a:ext cx="15240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161925</xdr:colOff>
      <xdr:row>24</xdr:row>
      <xdr:rowOff>114300</xdr:rowOff>
    </xdr:from>
    <xdr:to>
      <xdr:col>44</xdr:col>
      <xdr:colOff>95250</xdr:colOff>
      <xdr:row>25</xdr:row>
      <xdr:rowOff>85725</xdr:rowOff>
    </xdr:to>
    <xdr:sp>
      <xdr:nvSpPr>
        <xdr:cNvPr id="139" name="Oval 143"/>
        <xdr:cNvSpPr>
          <a:spLocks/>
        </xdr:cNvSpPr>
      </xdr:nvSpPr>
      <xdr:spPr>
        <a:xfrm>
          <a:off x="8858250" y="4191000"/>
          <a:ext cx="171450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133350</xdr:colOff>
      <xdr:row>26</xdr:row>
      <xdr:rowOff>85725</xdr:rowOff>
    </xdr:from>
    <xdr:to>
      <xdr:col>46</xdr:col>
      <xdr:colOff>28575</xdr:colOff>
      <xdr:row>27</xdr:row>
      <xdr:rowOff>57150</xdr:rowOff>
    </xdr:to>
    <xdr:sp>
      <xdr:nvSpPr>
        <xdr:cNvPr id="140" name="Oval 144"/>
        <xdr:cNvSpPr>
          <a:spLocks/>
        </xdr:cNvSpPr>
      </xdr:nvSpPr>
      <xdr:spPr>
        <a:xfrm>
          <a:off x="9277350" y="4486275"/>
          <a:ext cx="123825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27</xdr:row>
      <xdr:rowOff>95250</xdr:rowOff>
    </xdr:from>
    <xdr:to>
      <xdr:col>47</xdr:col>
      <xdr:colOff>133350</xdr:colOff>
      <xdr:row>28</xdr:row>
      <xdr:rowOff>66675</xdr:rowOff>
    </xdr:to>
    <xdr:sp>
      <xdr:nvSpPr>
        <xdr:cNvPr id="141" name="Oval 145"/>
        <xdr:cNvSpPr>
          <a:spLocks/>
        </xdr:cNvSpPr>
      </xdr:nvSpPr>
      <xdr:spPr>
        <a:xfrm>
          <a:off x="9610725" y="4657725"/>
          <a:ext cx="123825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133350</xdr:colOff>
      <xdr:row>29</xdr:row>
      <xdr:rowOff>85725</xdr:rowOff>
    </xdr:from>
    <xdr:to>
      <xdr:col>47</xdr:col>
      <xdr:colOff>38100</xdr:colOff>
      <xdr:row>30</xdr:row>
      <xdr:rowOff>57150</xdr:rowOff>
    </xdr:to>
    <xdr:sp>
      <xdr:nvSpPr>
        <xdr:cNvPr id="142" name="Oval 146"/>
        <xdr:cNvSpPr>
          <a:spLocks/>
        </xdr:cNvSpPr>
      </xdr:nvSpPr>
      <xdr:spPr>
        <a:xfrm>
          <a:off x="9505950" y="4972050"/>
          <a:ext cx="133350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104775</xdr:colOff>
      <xdr:row>23</xdr:row>
      <xdr:rowOff>47625</xdr:rowOff>
    </xdr:from>
    <xdr:to>
      <xdr:col>43</xdr:col>
      <xdr:colOff>76200</xdr:colOff>
      <xdr:row>24</xdr:row>
      <xdr:rowOff>28575</xdr:rowOff>
    </xdr:to>
    <xdr:sp>
      <xdr:nvSpPr>
        <xdr:cNvPr id="143" name="Oval 147"/>
        <xdr:cNvSpPr>
          <a:spLocks/>
        </xdr:cNvSpPr>
      </xdr:nvSpPr>
      <xdr:spPr>
        <a:xfrm>
          <a:off x="8639175" y="3962400"/>
          <a:ext cx="133350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21</xdr:row>
      <xdr:rowOff>152400</xdr:rowOff>
    </xdr:from>
    <xdr:to>
      <xdr:col>43</xdr:col>
      <xdr:colOff>114300</xdr:colOff>
      <xdr:row>22</xdr:row>
      <xdr:rowOff>133350</xdr:rowOff>
    </xdr:to>
    <xdr:sp>
      <xdr:nvSpPr>
        <xdr:cNvPr id="144" name="Oval 148"/>
        <xdr:cNvSpPr>
          <a:spLocks/>
        </xdr:cNvSpPr>
      </xdr:nvSpPr>
      <xdr:spPr>
        <a:xfrm>
          <a:off x="8658225" y="3743325"/>
          <a:ext cx="152400" cy="142875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19</xdr:row>
      <xdr:rowOff>38100</xdr:rowOff>
    </xdr:from>
    <xdr:to>
      <xdr:col>39</xdr:col>
      <xdr:colOff>133350</xdr:colOff>
      <xdr:row>20</xdr:row>
      <xdr:rowOff>0</xdr:rowOff>
    </xdr:to>
    <xdr:sp>
      <xdr:nvSpPr>
        <xdr:cNvPr id="145" name="Oval 151"/>
        <xdr:cNvSpPr>
          <a:spLocks/>
        </xdr:cNvSpPr>
      </xdr:nvSpPr>
      <xdr:spPr>
        <a:xfrm>
          <a:off x="7877175" y="3305175"/>
          <a:ext cx="114300" cy="123825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20</xdr:row>
      <xdr:rowOff>9525</xdr:rowOff>
    </xdr:from>
    <xdr:to>
      <xdr:col>41</xdr:col>
      <xdr:colOff>0</xdr:colOff>
      <xdr:row>20</xdr:row>
      <xdr:rowOff>123825</xdr:rowOff>
    </xdr:to>
    <xdr:sp>
      <xdr:nvSpPr>
        <xdr:cNvPr id="146" name="Oval 152"/>
        <xdr:cNvSpPr>
          <a:spLocks/>
        </xdr:cNvSpPr>
      </xdr:nvSpPr>
      <xdr:spPr>
        <a:xfrm>
          <a:off x="8153400" y="3438525"/>
          <a:ext cx="133350" cy="114300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85725</xdr:colOff>
      <xdr:row>16</xdr:row>
      <xdr:rowOff>0</xdr:rowOff>
    </xdr:from>
    <xdr:to>
      <xdr:col>37</xdr:col>
      <xdr:colOff>57150</xdr:colOff>
      <xdr:row>16</xdr:row>
      <xdr:rowOff>142875</xdr:rowOff>
    </xdr:to>
    <xdr:sp>
      <xdr:nvSpPr>
        <xdr:cNvPr id="147" name="Oval 154"/>
        <xdr:cNvSpPr>
          <a:spLocks/>
        </xdr:cNvSpPr>
      </xdr:nvSpPr>
      <xdr:spPr>
        <a:xfrm>
          <a:off x="7315200" y="2781300"/>
          <a:ext cx="171450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14</xdr:row>
      <xdr:rowOff>123825</xdr:rowOff>
    </xdr:from>
    <xdr:to>
      <xdr:col>20</xdr:col>
      <xdr:colOff>9525</xdr:colOff>
      <xdr:row>16</xdr:row>
      <xdr:rowOff>114300</xdr:rowOff>
    </xdr:to>
    <xdr:sp>
      <xdr:nvSpPr>
        <xdr:cNvPr id="148" name="Line 155"/>
        <xdr:cNvSpPr>
          <a:spLocks/>
        </xdr:cNvSpPr>
      </xdr:nvSpPr>
      <xdr:spPr>
        <a:xfrm flipH="1" flipV="1">
          <a:off x="3105150" y="2581275"/>
          <a:ext cx="695325" cy="314325"/>
        </a:xfrm>
        <a:prstGeom prst="line">
          <a:avLst/>
        </a:prstGeom>
        <a:solidFill>
          <a:srgbClr val="FFFFFF"/>
        </a:solidFill>
        <a:ln w="2349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17</xdr:row>
      <xdr:rowOff>9525</xdr:rowOff>
    </xdr:from>
    <xdr:to>
      <xdr:col>31</xdr:col>
      <xdr:colOff>152400</xdr:colOff>
      <xdr:row>30</xdr:row>
      <xdr:rowOff>104775</xdr:rowOff>
    </xdr:to>
    <xdr:sp>
      <xdr:nvSpPr>
        <xdr:cNvPr id="149" name="Line 156"/>
        <xdr:cNvSpPr>
          <a:spLocks/>
        </xdr:cNvSpPr>
      </xdr:nvSpPr>
      <xdr:spPr>
        <a:xfrm flipH="1" flipV="1">
          <a:off x="4000500" y="2952750"/>
          <a:ext cx="2419350" cy="2200275"/>
        </a:xfrm>
        <a:prstGeom prst="line">
          <a:avLst/>
        </a:prstGeom>
        <a:solidFill>
          <a:srgbClr val="FFFFFF"/>
        </a:solidFill>
        <a:ln w="2667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16</xdr:row>
      <xdr:rowOff>133350</xdr:rowOff>
    </xdr:from>
    <xdr:to>
      <xdr:col>17</xdr:col>
      <xdr:colOff>190500</xdr:colOff>
      <xdr:row>18</xdr:row>
      <xdr:rowOff>19050</xdr:rowOff>
    </xdr:to>
    <xdr:sp>
      <xdr:nvSpPr>
        <xdr:cNvPr id="150" name="Line 157"/>
        <xdr:cNvSpPr>
          <a:spLocks/>
        </xdr:cNvSpPr>
      </xdr:nvSpPr>
      <xdr:spPr>
        <a:xfrm flipH="1" flipV="1">
          <a:off x="2762250" y="2914650"/>
          <a:ext cx="485775" cy="209550"/>
        </a:xfrm>
        <a:prstGeom prst="line">
          <a:avLst/>
        </a:prstGeom>
        <a:solidFill>
          <a:srgbClr val="FFFFFF"/>
        </a:solidFill>
        <a:ln w="2349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18</xdr:row>
      <xdr:rowOff>133350</xdr:rowOff>
    </xdr:from>
    <xdr:to>
      <xdr:col>31</xdr:col>
      <xdr:colOff>209550</xdr:colOff>
      <xdr:row>31</xdr:row>
      <xdr:rowOff>0</xdr:rowOff>
    </xdr:to>
    <xdr:sp>
      <xdr:nvSpPr>
        <xdr:cNvPr id="151" name="Line 158"/>
        <xdr:cNvSpPr>
          <a:spLocks/>
        </xdr:cNvSpPr>
      </xdr:nvSpPr>
      <xdr:spPr>
        <a:xfrm flipH="1" flipV="1">
          <a:off x="3514725" y="3238500"/>
          <a:ext cx="2962275" cy="1971675"/>
        </a:xfrm>
        <a:prstGeom prst="line">
          <a:avLst/>
        </a:prstGeom>
        <a:solidFill>
          <a:srgbClr val="FFFFFF"/>
        </a:solidFill>
        <a:ln w="2667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12</xdr:row>
      <xdr:rowOff>133350</xdr:rowOff>
    </xdr:from>
    <xdr:to>
      <xdr:col>39</xdr:col>
      <xdr:colOff>133350</xdr:colOff>
      <xdr:row>30</xdr:row>
      <xdr:rowOff>76200</xdr:rowOff>
    </xdr:to>
    <xdr:sp>
      <xdr:nvSpPr>
        <xdr:cNvPr id="152" name="Line 159"/>
        <xdr:cNvSpPr>
          <a:spLocks/>
        </xdr:cNvSpPr>
      </xdr:nvSpPr>
      <xdr:spPr>
        <a:xfrm flipV="1">
          <a:off x="7077075" y="2247900"/>
          <a:ext cx="914400" cy="2876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85725</xdr:colOff>
      <xdr:row>16</xdr:row>
      <xdr:rowOff>9525</xdr:rowOff>
    </xdr:from>
    <xdr:to>
      <xdr:col>45</xdr:col>
      <xdr:colOff>9525</xdr:colOff>
      <xdr:row>30</xdr:row>
      <xdr:rowOff>57150</xdr:rowOff>
    </xdr:to>
    <xdr:sp>
      <xdr:nvSpPr>
        <xdr:cNvPr id="153" name="Line 160"/>
        <xdr:cNvSpPr>
          <a:spLocks/>
        </xdr:cNvSpPr>
      </xdr:nvSpPr>
      <xdr:spPr>
        <a:xfrm flipV="1">
          <a:off x="7105650" y="2790825"/>
          <a:ext cx="2047875" cy="2314575"/>
        </a:xfrm>
        <a:prstGeom prst="line">
          <a:avLst/>
        </a:prstGeom>
        <a:solidFill>
          <a:srgbClr val="FFFFFF"/>
        </a:solidFill>
        <a:ln w="2667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57150</xdr:colOff>
      <xdr:row>12</xdr:row>
      <xdr:rowOff>104775</xdr:rowOff>
    </xdr:from>
    <xdr:to>
      <xdr:col>45</xdr:col>
      <xdr:colOff>28575</xdr:colOff>
      <xdr:row>13</xdr:row>
      <xdr:rowOff>123825</xdr:rowOff>
    </xdr:to>
    <xdr:sp>
      <xdr:nvSpPr>
        <xdr:cNvPr id="154" name="Line 161"/>
        <xdr:cNvSpPr>
          <a:spLocks/>
        </xdr:cNvSpPr>
      </xdr:nvSpPr>
      <xdr:spPr>
        <a:xfrm flipV="1">
          <a:off x="8991600" y="2219325"/>
          <a:ext cx="180975" cy="200025"/>
        </a:xfrm>
        <a:prstGeom prst="line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14</xdr:row>
      <xdr:rowOff>104775</xdr:rowOff>
    </xdr:from>
    <xdr:to>
      <xdr:col>48</xdr:col>
      <xdr:colOff>9525</xdr:colOff>
      <xdr:row>15</xdr:row>
      <xdr:rowOff>142875</xdr:rowOff>
    </xdr:to>
    <xdr:sp>
      <xdr:nvSpPr>
        <xdr:cNvPr id="155" name="Line 162"/>
        <xdr:cNvSpPr>
          <a:spLocks/>
        </xdr:cNvSpPr>
      </xdr:nvSpPr>
      <xdr:spPr>
        <a:xfrm flipV="1">
          <a:off x="9610725" y="2562225"/>
          <a:ext cx="228600" cy="200025"/>
        </a:xfrm>
        <a:prstGeom prst="line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18</xdr:row>
      <xdr:rowOff>114300</xdr:rowOff>
    </xdr:from>
    <xdr:to>
      <xdr:col>48</xdr:col>
      <xdr:colOff>28575</xdr:colOff>
      <xdr:row>30</xdr:row>
      <xdr:rowOff>95250</xdr:rowOff>
    </xdr:to>
    <xdr:sp>
      <xdr:nvSpPr>
        <xdr:cNvPr id="156" name="Line 163"/>
        <xdr:cNvSpPr>
          <a:spLocks/>
        </xdr:cNvSpPr>
      </xdr:nvSpPr>
      <xdr:spPr>
        <a:xfrm flipV="1">
          <a:off x="7086600" y="3219450"/>
          <a:ext cx="2771775" cy="1924050"/>
        </a:xfrm>
        <a:prstGeom prst="line">
          <a:avLst/>
        </a:prstGeom>
        <a:solidFill>
          <a:srgbClr val="FFFFFF"/>
        </a:solidFill>
        <a:ln w="2667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</xdr:colOff>
      <xdr:row>16</xdr:row>
      <xdr:rowOff>152400</xdr:rowOff>
    </xdr:from>
    <xdr:to>
      <xdr:col>50</xdr:col>
      <xdr:colOff>38100</xdr:colOff>
      <xdr:row>17</xdr:row>
      <xdr:rowOff>123825</xdr:rowOff>
    </xdr:to>
    <xdr:sp>
      <xdr:nvSpPr>
        <xdr:cNvPr id="157" name="Line 164"/>
        <xdr:cNvSpPr>
          <a:spLocks/>
        </xdr:cNvSpPr>
      </xdr:nvSpPr>
      <xdr:spPr>
        <a:xfrm flipV="1">
          <a:off x="10096500" y="2933700"/>
          <a:ext cx="247650" cy="133350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34</xdr:row>
      <xdr:rowOff>38100</xdr:rowOff>
    </xdr:from>
    <xdr:to>
      <xdr:col>35</xdr:col>
      <xdr:colOff>123825</xdr:colOff>
      <xdr:row>51</xdr:row>
      <xdr:rowOff>114300</xdr:rowOff>
    </xdr:to>
    <xdr:sp>
      <xdr:nvSpPr>
        <xdr:cNvPr id="158" name="Line 165"/>
        <xdr:cNvSpPr>
          <a:spLocks/>
        </xdr:cNvSpPr>
      </xdr:nvSpPr>
      <xdr:spPr>
        <a:xfrm>
          <a:off x="7067550" y="5734050"/>
          <a:ext cx="76200" cy="2847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53</xdr:row>
      <xdr:rowOff>95250</xdr:rowOff>
    </xdr:from>
    <xdr:to>
      <xdr:col>35</xdr:col>
      <xdr:colOff>142875</xdr:colOff>
      <xdr:row>57</xdr:row>
      <xdr:rowOff>57150</xdr:rowOff>
    </xdr:to>
    <xdr:sp>
      <xdr:nvSpPr>
        <xdr:cNvPr id="159" name="Line 166"/>
        <xdr:cNvSpPr>
          <a:spLocks/>
        </xdr:cNvSpPr>
      </xdr:nvSpPr>
      <xdr:spPr>
        <a:xfrm>
          <a:off x="7143750" y="8896350"/>
          <a:ext cx="1905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34</xdr:row>
      <xdr:rowOff>38100</xdr:rowOff>
    </xdr:from>
    <xdr:to>
      <xdr:col>35</xdr:col>
      <xdr:colOff>114300</xdr:colOff>
      <xdr:row>51</xdr:row>
      <xdr:rowOff>114300</xdr:rowOff>
    </xdr:to>
    <xdr:sp>
      <xdr:nvSpPr>
        <xdr:cNvPr id="160" name="Line 167"/>
        <xdr:cNvSpPr>
          <a:spLocks/>
        </xdr:cNvSpPr>
      </xdr:nvSpPr>
      <xdr:spPr>
        <a:xfrm>
          <a:off x="7058025" y="5734050"/>
          <a:ext cx="76200" cy="2847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28575</xdr:rowOff>
    </xdr:from>
    <xdr:to>
      <xdr:col>52</xdr:col>
      <xdr:colOff>200025</xdr:colOff>
      <xdr:row>35</xdr:row>
      <xdr:rowOff>85725</xdr:rowOff>
    </xdr:to>
    <xdr:sp>
      <xdr:nvSpPr>
        <xdr:cNvPr id="161" name="Line 168"/>
        <xdr:cNvSpPr>
          <a:spLocks/>
        </xdr:cNvSpPr>
      </xdr:nvSpPr>
      <xdr:spPr>
        <a:xfrm>
          <a:off x="7019925" y="5724525"/>
          <a:ext cx="3943350" cy="219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47625</xdr:colOff>
      <xdr:row>34</xdr:row>
      <xdr:rowOff>76200</xdr:rowOff>
    </xdr:from>
    <xdr:to>
      <xdr:col>55</xdr:col>
      <xdr:colOff>142875</xdr:colOff>
      <xdr:row>34</xdr:row>
      <xdr:rowOff>76200</xdr:rowOff>
    </xdr:to>
    <xdr:sp>
      <xdr:nvSpPr>
        <xdr:cNvPr id="162" name="Line 169"/>
        <xdr:cNvSpPr>
          <a:spLocks/>
        </xdr:cNvSpPr>
      </xdr:nvSpPr>
      <xdr:spPr>
        <a:xfrm>
          <a:off x="11258550" y="5772150"/>
          <a:ext cx="25717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34</xdr:row>
      <xdr:rowOff>47625</xdr:rowOff>
    </xdr:from>
    <xdr:to>
      <xdr:col>52</xdr:col>
      <xdr:colOff>190500</xdr:colOff>
      <xdr:row>36</xdr:row>
      <xdr:rowOff>104775</xdr:rowOff>
    </xdr:to>
    <xdr:sp>
      <xdr:nvSpPr>
        <xdr:cNvPr id="163" name="Line 170"/>
        <xdr:cNvSpPr>
          <a:spLocks/>
        </xdr:cNvSpPr>
      </xdr:nvSpPr>
      <xdr:spPr>
        <a:xfrm>
          <a:off x="7077075" y="5743575"/>
          <a:ext cx="3876675" cy="381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76200</xdr:colOff>
      <xdr:row>36</xdr:row>
      <xdr:rowOff>66675</xdr:rowOff>
    </xdr:from>
    <xdr:to>
      <xdr:col>55</xdr:col>
      <xdr:colOff>142875</xdr:colOff>
      <xdr:row>36</xdr:row>
      <xdr:rowOff>76200</xdr:rowOff>
    </xdr:to>
    <xdr:sp>
      <xdr:nvSpPr>
        <xdr:cNvPr id="164" name="Line 171"/>
        <xdr:cNvSpPr>
          <a:spLocks/>
        </xdr:cNvSpPr>
      </xdr:nvSpPr>
      <xdr:spPr>
        <a:xfrm>
          <a:off x="11287125" y="6086475"/>
          <a:ext cx="228600" cy="9525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28575</xdr:colOff>
      <xdr:row>38</xdr:row>
      <xdr:rowOff>85725</xdr:rowOff>
    </xdr:from>
    <xdr:to>
      <xdr:col>55</xdr:col>
      <xdr:colOff>152400</xdr:colOff>
      <xdr:row>38</xdr:row>
      <xdr:rowOff>85725</xdr:rowOff>
    </xdr:to>
    <xdr:sp>
      <xdr:nvSpPr>
        <xdr:cNvPr id="165" name="Line 172"/>
        <xdr:cNvSpPr>
          <a:spLocks/>
        </xdr:cNvSpPr>
      </xdr:nvSpPr>
      <xdr:spPr>
        <a:xfrm>
          <a:off x="11010900" y="6429375"/>
          <a:ext cx="514350" cy="0"/>
        </a:xfrm>
        <a:prstGeom prst="line">
          <a:avLst/>
        </a:prstGeom>
        <a:solidFill>
          <a:srgbClr val="FFFFFF"/>
        </a:solidFill>
        <a:ln w="254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34</xdr:row>
      <xdr:rowOff>38100</xdr:rowOff>
    </xdr:from>
    <xdr:to>
      <xdr:col>52</xdr:col>
      <xdr:colOff>0</xdr:colOff>
      <xdr:row>39</xdr:row>
      <xdr:rowOff>76200</xdr:rowOff>
    </xdr:to>
    <xdr:sp>
      <xdr:nvSpPr>
        <xdr:cNvPr id="166" name="Line 173"/>
        <xdr:cNvSpPr>
          <a:spLocks/>
        </xdr:cNvSpPr>
      </xdr:nvSpPr>
      <xdr:spPr>
        <a:xfrm>
          <a:off x="7077075" y="5734050"/>
          <a:ext cx="3686175" cy="847725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46</xdr:row>
      <xdr:rowOff>104775</xdr:rowOff>
    </xdr:from>
    <xdr:to>
      <xdr:col>50</xdr:col>
      <xdr:colOff>219075</xdr:colOff>
      <xdr:row>46</xdr:row>
      <xdr:rowOff>114300</xdr:rowOff>
    </xdr:to>
    <xdr:sp>
      <xdr:nvSpPr>
        <xdr:cNvPr id="167" name="Line 174"/>
        <xdr:cNvSpPr>
          <a:spLocks/>
        </xdr:cNvSpPr>
      </xdr:nvSpPr>
      <xdr:spPr>
        <a:xfrm>
          <a:off x="10077450" y="7762875"/>
          <a:ext cx="447675" cy="9525"/>
        </a:xfrm>
        <a:prstGeom prst="line">
          <a:avLst/>
        </a:prstGeom>
        <a:solidFill>
          <a:srgbClr val="FFFFFF"/>
        </a:solidFill>
        <a:ln w="254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34</xdr:row>
      <xdr:rowOff>38100</xdr:rowOff>
    </xdr:from>
    <xdr:to>
      <xdr:col>46</xdr:col>
      <xdr:colOff>0</xdr:colOff>
      <xdr:row>48</xdr:row>
      <xdr:rowOff>0</xdr:rowOff>
    </xdr:to>
    <xdr:sp>
      <xdr:nvSpPr>
        <xdr:cNvPr id="168" name="Line 175"/>
        <xdr:cNvSpPr>
          <a:spLocks/>
        </xdr:cNvSpPr>
      </xdr:nvSpPr>
      <xdr:spPr>
        <a:xfrm>
          <a:off x="7048500" y="5734050"/>
          <a:ext cx="2324100" cy="2247900"/>
        </a:xfrm>
        <a:prstGeom prst="line">
          <a:avLst/>
        </a:prstGeom>
        <a:solidFill>
          <a:srgbClr val="FFFFFF"/>
        </a:solidFill>
        <a:ln w="2667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34</xdr:row>
      <xdr:rowOff>28575</xdr:rowOff>
    </xdr:from>
    <xdr:to>
      <xdr:col>45</xdr:col>
      <xdr:colOff>38100</xdr:colOff>
      <xdr:row>48</xdr:row>
      <xdr:rowOff>142875</xdr:rowOff>
    </xdr:to>
    <xdr:sp>
      <xdr:nvSpPr>
        <xdr:cNvPr id="169" name="Line 176"/>
        <xdr:cNvSpPr>
          <a:spLocks/>
        </xdr:cNvSpPr>
      </xdr:nvSpPr>
      <xdr:spPr>
        <a:xfrm>
          <a:off x="7048500" y="5724525"/>
          <a:ext cx="2133600" cy="2400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49</xdr:row>
      <xdr:rowOff>95250</xdr:rowOff>
    </xdr:from>
    <xdr:to>
      <xdr:col>48</xdr:col>
      <xdr:colOff>133350</xdr:colOff>
      <xdr:row>49</xdr:row>
      <xdr:rowOff>95250</xdr:rowOff>
    </xdr:to>
    <xdr:sp>
      <xdr:nvSpPr>
        <xdr:cNvPr id="170" name="Line 177"/>
        <xdr:cNvSpPr>
          <a:spLocks/>
        </xdr:cNvSpPr>
      </xdr:nvSpPr>
      <xdr:spPr>
        <a:xfrm flipV="1">
          <a:off x="9401175" y="82391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76200</xdr:rowOff>
    </xdr:from>
    <xdr:to>
      <xdr:col>12</xdr:col>
      <xdr:colOff>114300</xdr:colOff>
      <xdr:row>35</xdr:row>
      <xdr:rowOff>76200</xdr:rowOff>
    </xdr:to>
    <xdr:sp>
      <xdr:nvSpPr>
        <xdr:cNvPr id="171" name="Line 178"/>
        <xdr:cNvSpPr>
          <a:spLocks/>
        </xdr:cNvSpPr>
      </xdr:nvSpPr>
      <xdr:spPr>
        <a:xfrm flipH="1">
          <a:off x="1847850" y="593407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34</xdr:row>
      <xdr:rowOff>38100</xdr:rowOff>
    </xdr:from>
    <xdr:to>
      <xdr:col>31</xdr:col>
      <xdr:colOff>238125</xdr:colOff>
      <xdr:row>51</xdr:row>
      <xdr:rowOff>133350</xdr:rowOff>
    </xdr:to>
    <xdr:sp>
      <xdr:nvSpPr>
        <xdr:cNvPr id="172" name="Line 179"/>
        <xdr:cNvSpPr>
          <a:spLocks/>
        </xdr:cNvSpPr>
      </xdr:nvSpPr>
      <xdr:spPr>
        <a:xfrm flipH="1">
          <a:off x="6334125" y="5734050"/>
          <a:ext cx="171450" cy="2867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53</xdr:row>
      <xdr:rowOff>9525</xdr:rowOff>
    </xdr:from>
    <xdr:to>
      <xdr:col>31</xdr:col>
      <xdr:colOff>38100</xdr:colOff>
      <xdr:row>57</xdr:row>
      <xdr:rowOff>133350</xdr:rowOff>
    </xdr:to>
    <xdr:sp>
      <xdr:nvSpPr>
        <xdr:cNvPr id="173" name="Line 180"/>
        <xdr:cNvSpPr>
          <a:spLocks/>
        </xdr:cNvSpPr>
      </xdr:nvSpPr>
      <xdr:spPr>
        <a:xfrm flipH="1">
          <a:off x="6210300" y="8810625"/>
          <a:ext cx="9525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0</xdr:rowOff>
    </xdr:from>
    <xdr:to>
      <xdr:col>31</xdr:col>
      <xdr:colOff>180975</xdr:colOff>
      <xdr:row>34</xdr:row>
      <xdr:rowOff>76200</xdr:rowOff>
    </xdr:to>
    <xdr:sp>
      <xdr:nvSpPr>
        <xdr:cNvPr id="174" name="Line 181"/>
        <xdr:cNvSpPr>
          <a:spLocks/>
        </xdr:cNvSpPr>
      </xdr:nvSpPr>
      <xdr:spPr>
        <a:xfrm flipH="1">
          <a:off x="2457450" y="5695950"/>
          <a:ext cx="3990975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47</xdr:row>
      <xdr:rowOff>104775</xdr:rowOff>
    </xdr:from>
    <xdr:to>
      <xdr:col>19</xdr:col>
      <xdr:colOff>9525</xdr:colOff>
      <xdr:row>48</xdr:row>
      <xdr:rowOff>95250</xdr:rowOff>
    </xdr:to>
    <xdr:sp>
      <xdr:nvSpPr>
        <xdr:cNvPr id="175" name="Line 182"/>
        <xdr:cNvSpPr>
          <a:spLocks/>
        </xdr:cNvSpPr>
      </xdr:nvSpPr>
      <xdr:spPr>
        <a:xfrm flipH="1">
          <a:off x="2924175" y="7924800"/>
          <a:ext cx="609600" cy="152400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9525</xdr:rowOff>
    </xdr:from>
    <xdr:to>
      <xdr:col>31</xdr:col>
      <xdr:colOff>133350</xdr:colOff>
      <xdr:row>38</xdr:row>
      <xdr:rowOff>66675</xdr:rowOff>
    </xdr:to>
    <xdr:sp>
      <xdr:nvSpPr>
        <xdr:cNvPr id="176" name="Line 183"/>
        <xdr:cNvSpPr>
          <a:spLocks/>
        </xdr:cNvSpPr>
      </xdr:nvSpPr>
      <xdr:spPr>
        <a:xfrm flipV="1">
          <a:off x="2381250" y="5705475"/>
          <a:ext cx="4019550" cy="704850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85725</xdr:rowOff>
    </xdr:from>
    <xdr:to>
      <xdr:col>12</xdr:col>
      <xdr:colOff>133350</xdr:colOff>
      <xdr:row>38</xdr:row>
      <xdr:rowOff>85725</xdr:rowOff>
    </xdr:to>
    <xdr:sp>
      <xdr:nvSpPr>
        <xdr:cNvPr id="177" name="Line 184"/>
        <xdr:cNvSpPr>
          <a:spLocks/>
        </xdr:cNvSpPr>
      </xdr:nvSpPr>
      <xdr:spPr>
        <a:xfrm flipH="1">
          <a:off x="1876425" y="6429375"/>
          <a:ext cx="228600" cy="0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46</xdr:row>
      <xdr:rowOff>123825</xdr:rowOff>
    </xdr:from>
    <xdr:to>
      <xdr:col>18</xdr:col>
      <xdr:colOff>0</xdr:colOff>
      <xdr:row>47</xdr:row>
      <xdr:rowOff>95250</xdr:rowOff>
    </xdr:to>
    <xdr:sp>
      <xdr:nvSpPr>
        <xdr:cNvPr id="178" name="Line 185"/>
        <xdr:cNvSpPr>
          <a:spLocks/>
        </xdr:cNvSpPr>
      </xdr:nvSpPr>
      <xdr:spPr>
        <a:xfrm flipH="1">
          <a:off x="2809875" y="7781925"/>
          <a:ext cx="485775" cy="133350"/>
        </a:xfrm>
        <a:prstGeom prst="line">
          <a:avLst/>
        </a:prstGeom>
        <a:solidFill>
          <a:srgbClr val="FFFFFF"/>
        </a:solidFill>
        <a:ln w="254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809625</xdr:colOff>
      <xdr:row>71</xdr:row>
      <xdr:rowOff>85725</xdr:rowOff>
    </xdr:from>
    <xdr:to>
      <xdr:col>82</xdr:col>
      <xdr:colOff>809625</xdr:colOff>
      <xdr:row>79</xdr:row>
      <xdr:rowOff>123825</xdr:rowOff>
    </xdr:to>
    <xdr:sp>
      <xdr:nvSpPr>
        <xdr:cNvPr id="179" name="Line 186"/>
        <xdr:cNvSpPr>
          <a:spLocks/>
        </xdr:cNvSpPr>
      </xdr:nvSpPr>
      <xdr:spPr>
        <a:xfrm>
          <a:off x="21688425" y="124110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34</xdr:row>
      <xdr:rowOff>9525</xdr:rowOff>
    </xdr:from>
    <xdr:to>
      <xdr:col>31</xdr:col>
      <xdr:colOff>247650</xdr:colOff>
      <xdr:row>46</xdr:row>
      <xdr:rowOff>0</xdr:rowOff>
    </xdr:to>
    <xdr:sp>
      <xdr:nvSpPr>
        <xdr:cNvPr id="180" name="Line 187"/>
        <xdr:cNvSpPr>
          <a:spLocks/>
        </xdr:cNvSpPr>
      </xdr:nvSpPr>
      <xdr:spPr>
        <a:xfrm flipH="1">
          <a:off x="3562350" y="5705475"/>
          <a:ext cx="2952750" cy="1952625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21</xdr:row>
      <xdr:rowOff>47625</xdr:rowOff>
    </xdr:from>
    <xdr:to>
      <xdr:col>53</xdr:col>
      <xdr:colOff>209550</xdr:colOff>
      <xdr:row>22</xdr:row>
      <xdr:rowOff>28575</xdr:rowOff>
    </xdr:to>
    <xdr:sp>
      <xdr:nvSpPr>
        <xdr:cNvPr id="181" name="Line 188"/>
        <xdr:cNvSpPr>
          <a:spLocks/>
        </xdr:cNvSpPr>
      </xdr:nvSpPr>
      <xdr:spPr>
        <a:xfrm flipV="1">
          <a:off x="10791825" y="3638550"/>
          <a:ext cx="400050" cy="142875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23</xdr:row>
      <xdr:rowOff>104775</xdr:rowOff>
    </xdr:from>
    <xdr:to>
      <xdr:col>55</xdr:col>
      <xdr:colOff>19050</xdr:colOff>
      <xdr:row>24</xdr:row>
      <xdr:rowOff>85725</xdr:rowOff>
    </xdr:to>
    <xdr:sp>
      <xdr:nvSpPr>
        <xdr:cNvPr id="182" name="Line 189"/>
        <xdr:cNvSpPr>
          <a:spLocks/>
        </xdr:cNvSpPr>
      </xdr:nvSpPr>
      <xdr:spPr>
        <a:xfrm flipV="1">
          <a:off x="10991850" y="4019550"/>
          <a:ext cx="400050" cy="142875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</xdr:colOff>
      <xdr:row>26</xdr:row>
      <xdr:rowOff>0</xdr:rowOff>
    </xdr:from>
    <xdr:to>
      <xdr:col>55</xdr:col>
      <xdr:colOff>114300</xdr:colOff>
      <xdr:row>26</xdr:row>
      <xdr:rowOff>38100</xdr:rowOff>
    </xdr:to>
    <xdr:sp>
      <xdr:nvSpPr>
        <xdr:cNvPr id="183" name="Line 190"/>
        <xdr:cNvSpPr>
          <a:spLocks/>
        </xdr:cNvSpPr>
      </xdr:nvSpPr>
      <xdr:spPr>
        <a:xfrm flipV="1">
          <a:off x="11239500" y="4400550"/>
          <a:ext cx="2476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47625</xdr:colOff>
      <xdr:row>29</xdr:row>
      <xdr:rowOff>9525</xdr:rowOff>
    </xdr:from>
    <xdr:to>
      <xdr:col>55</xdr:col>
      <xdr:colOff>123825</xdr:colOff>
      <xdr:row>29</xdr:row>
      <xdr:rowOff>47625</xdr:rowOff>
    </xdr:to>
    <xdr:sp>
      <xdr:nvSpPr>
        <xdr:cNvPr id="184" name="Line 191"/>
        <xdr:cNvSpPr>
          <a:spLocks/>
        </xdr:cNvSpPr>
      </xdr:nvSpPr>
      <xdr:spPr>
        <a:xfrm flipV="1">
          <a:off x="11258550" y="4895850"/>
          <a:ext cx="2381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34</xdr:row>
      <xdr:rowOff>0</xdr:rowOff>
    </xdr:from>
    <xdr:to>
      <xdr:col>31</xdr:col>
      <xdr:colOff>209550</xdr:colOff>
      <xdr:row>48</xdr:row>
      <xdr:rowOff>0</xdr:rowOff>
    </xdr:to>
    <xdr:sp>
      <xdr:nvSpPr>
        <xdr:cNvPr id="185" name="Line 192"/>
        <xdr:cNvSpPr>
          <a:spLocks/>
        </xdr:cNvSpPr>
      </xdr:nvSpPr>
      <xdr:spPr>
        <a:xfrm flipH="1">
          <a:off x="3981450" y="5695950"/>
          <a:ext cx="2495550" cy="2286000"/>
        </a:xfrm>
        <a:prstGeom prst="line">
          <a:avLst/>
        </a:prstGeom>
        <a:solidFill>
          <a:srgbClr val="FFFFFF"/>
        </a:solidFill>
        <a:ln w="2667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133350</xdr:colOff>
      <xdr:row>1</xdr:row>
      <xdr:rowOff>161925</xdr:rowOff>
    </xdr:from>
    <xdr:to>
      <xdr:col>65</xdr:col>
      <xdr:colOff>66675</xdr:colOff>
      <xdr:row>1</xdr:row>
      <xdr:rowOff>161925</xdr:rowOff>
    </xdr:to>
    <xdr:sp>
      <xdr:nvSpPr>
        <xdr:cNvPr id="186" name="Line 193"/>
        <xdr:cNvSpPr>
          <a:spLocks/>
        </xdr:cNvSpPr>
      </xdr:nvSpPr>
      <xdr:spPr>
        <a:xfrm>
          <a:off x="12315825" y="333375"/>
          <a:ext cx="9525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169"/>
  <sheetViews>
    <sheetView tabSelected="1" zoomScale="69" zoomScaleNormal="69" workbookViewId="0" topLeftCell="A1">
      <selection activeCell="AW9" sqref="AW9"/>
    </sheetView>
  </sheetViews>
  <sheetFormatPr defaultColWidth="9.140625" defaultRowHeight="12.75"/>
  <cols>
    <col min="1" max="1" width="0.9921875" style="0" customWidth="1"/>
    <col min="2" max="7" width="2.421875" style="0" customWidth="1"/>
    <col min="8" max="8" width="4.28125" style="0" customWidth="1"/>
    <col min="9" max="13" width="2.421875" style="0" customWidth="1"/>
    <col min="14" max="14" width="3.7109375" style="0" customWidth="1"/>
    <col min="15" max="15" width="3.28125" style="0" customWidth="1"/>
    <col min="16" max="17" width="3.421875" style="0" customWidth="1"/>
    <col min="18" max="18" width="3.57421875" style="0" customWidth="1"/>
    <col min="19" max="19" width="3.421875" style="0" customWidth="1"/>
    <col min="20" max="21" width="4.00390625" style="0" customWidth="1"/>
    <col min="22" max="22" width="3.57421875" style="0" customWidth="1"/>
    <col min="23" max="23" width="2.421875" style="0" customWidth="1"/>
    <col min="24" max="24" width="3.7109375" style="0" customWidth="1"/>
    <col min="25" max="25" width="2.421875" style="0" customWidth="1"/>
    <col min="26" max="27" width="3.57421875" style="0" customWidth="1"/>
    <col min="28" max="28" width="3.421875" style="0" customWidth="1"/>
    <col min="29" max="29" width="3.7109375" style="0" customWidth="1"/>
    <col min="30" max="30" width="3.421875" style="0" customWidth="1"/>
    <col min="31" max="31" width="3.28125" style="0" customWidth="1"/>
    <col min="32" max="32" width="4.00390625" style="0" customWidth="1"/>
    <col min="33" max="35" width="2.421875" style="0" customWidth="1"/>
    <col min="36" max="36" width="3.140625" style="0" customWidth="1"/>
    <col min="37" max="37" width="3.00390625" style="0" customWidth="1"/>
    <col min="38" max="38" width="3.421875" style="0" customWidth="1"/>
    <col min="39" max="39" width="3.00390625" style="0" customWidth="1"/>
    <col min="40" max="40" width="3.421875" style="0" customWidth="1"/>
    <col min="41" max="41" width="3.00390625" style="0" customWidth="1"/>
    <col min="42" max="42" width="3.7109375" style="0" customWidth="1"/>
    <col min="43" max="43" width="2.421875" style="0" customWidth="1"/>
    <col min="44" max="44" width="3.57421875" style="0" customWidth="1"/>
    <col min="45" max="45" width="3.140625" style="0" customWidth="1"/>
    <col min="46" max="48" width="3.421875" style="0" customWidth="1"/>
    <col min="49" max="50" width="3.57421875" style="0" customWidth="1"/>
    <col min="51" max="52" width="3.421875" style="0" customWidth="1"/>
    <col min="53" max="53" width="3.28125" style="0" customWidth="1"/>
    <col min="54" max="54" width="3.421875" style="0" customWidth="1"/>
    <col min="55" max="62" width="2.421875" style="0" customWidth="1"/>
    <col min="63" max="63" width="4.28125" style="0" customWidth="1"/>
    <col min="64" max="64" width="3.7109375" style="2" customWidth="1"/>
    <col min="65" max="67" width="2.421875" style="0" customWidth="1"/>
    <col min="68" max="68" width="2.140625" style="0" customWidth="1"/>
    <col min="69" max="70" width="2.421875" style="0" customWidth="1"/>
    <col min="71" max="71" width="40.8515625" style="0" customWidth="1"/>
    <col min="72" max="72" width="1.1484375" style="0" customWidth="1"/>
    <col min="73" max="73" width="4.7109375" style="0" customWidth="1"/>
    <col min="74" max="74" width="5.8515625" style="0" customWidth="1"/>
    <col min="75" max="75" width="7.28125" style="0" customWidth="1"/>
    <col min="76" max="76" width="7.00390625" style="0" customWidth="1"/>
    <col min="77" max="78" width="7.28125" style="0" customWidth="1"/>
    <col min="79" max="79" width="7.421875" style="0" customWidth="1"/>
    <col min="80" max="80" width="7.28125" style="0" customWidth="1"/>
    <col min="81" max="81" width="4.7109375" style="0" customWidth="1"/>
    <col min="82" max="82" width="2.421875" style="0" customWidth="1"/>
    <col min="83" max="83" width="25.57421875" style="0" customWidth="1"/>
    <col min="84" max="84" width="1.57421875" style="0" customWidth="1"/>
    <col min="85" max="85" width="8.8515625" style="0" customWidth="1"/>
    <col min="86" max="86" width="6.421875" style="0" customWidth="1"/>
    <col min="87" max="88" width="2.421875" style="0" customWidth="1"/>
  </cols>
  <sheetData>
    <row r="1" ht="13.5" thickBot="1">
      <c r="BB1" s="1"/>
    </row>
    <row r="2" spans="4:71" ht="21.75" thickBot="1">
      <c r="D2" s="3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V2" s="6" t="s">
        <v>273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P2" t="s">
        <v>283</v>
      </c>
      <c r="BA2" s="193" t="s">
        <v>302</v>
      </c>
      <c r="BB2" s="194"/>
      <c r="BC2" s="194"/>
      <c r="BD2" s="194"/>
      <c r="BE2" s="194"/>
      <c r="BF2" s="194"/>
      <c r="BG2" s="194"/>
      <c r="BH2" s="194"/>
      <c r="BI2" s="195"/>
      <c r="BP2" s="77"/>
      <c r="BS2" s="192" t="s">
        <v>285</v>
      </c>
    </row>
    <row r="3" spans="22:68" ht="12.75">
      <c r="V3" s="6" t="s">
        <v>1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BP3" s="77"/>
    </row>
    <row r="4" spans="4:71" ht="15">
      <c r="D4" s="8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T4" s="190" t="s">
        <v>282</v>
      </c>
      <c r="BP4" s="77"/>
      <c r="BS4" t="s">
        <v>289</v>
      </c>
    </row>
    <row r="5" spans="68:71" ht="13.5" thickBot="1">
      <c r="BP5" s="77"/>
      <c r="BS5" t="s">
        <v>290</v>
      </c>
    </row>
    <row r="6" spans="2:68" ht="12.75">
      <c r="B6" s="9"/>
      <c r="C6" s="10"/>
      <c r="D6" s="10" t="s">
        <v>2</v>
      </c>
      <c r="E6" s="11"/>
      <c r="F6" s="11"/>
      <c r="G6" s="11"/>
      <c r="H6" s="11"/>
      <c r="I6" s="11"/>
      <c r="J6" s="11"/>
      <c r="K6" s="11"/>
      <c r="L6" s="12"/>
      <c r="AG6" s="13"/>
      <c r="AH6" s="13"/>
      <c r="AI6" s="13"/>
      <c r="BD6" s="14"/>
      <c r="BE6" s="15"/>
      <c r="BF6" s="15" t="s">
        <v>3</v>
      </c>
      <c r="BG6" s="16"/>
      <c r="BH6" s="17"/>
      <c r="BI6" s="17"/>
      <c r="BJ6" s="17"/>
      <c r="BK6" s="17"/>
      <c r="BL6" s="18"/>
      <c r="BM6" s="17"/>
      <c r="BN6" s="19"/>
      <c r="BP6" s="77"/>
    </row>
    <row r="7" spans="2:71" ht="12.75">
      <c r="B7" s="20" t="s">
        <v>4</v>
      </c>
      <c r="C7" s="21"/>
      <c r="D7" s="22"/>
      <c r="E7" s="21"/>
      <c r="F7" s="21"/>
      <c r="G7" s="21"/>
      <c r="H7" s="21"/>
      <c r="I7" s="21"/>
      <c r="J7" s="21"/>
      <c r="K7" s="21"/>
      <c r="L7" s="23"/>
      <c r="Y7" s="24" t="s">
        <v>5</v>
      </c>
      <c r="AA7" s="2"/>
      <c r="AG7" s="13"/>
      <c r="AH7" s="13"/>
      <c r="AI7" s="13"/>
      <c r="AK7" s="25" t="s">
        <v>6</v>
      </c>
      <c r="BD7" s="26" t="s">
        <v>4</v>
      </c>
      <c r="BE7" s="27"/>
      <c r="BF7" s="28"/>
      <c r="BG7" s="27"/>
      <c r="BH7" s="29"/>
      <c r="BI7" s="29"/>
      <c r="BJ7" s="29"/>
      <c r="BK7" s="29"/>
      <c r="BL7" s="30"/>
      <c r="BM7" s="29"/>
      <c r="BN7" s="31"/>
      <c r="BP7" s="77"/>
      <c r="BS7" t="s">
        <v>291</v>
      </c>
    </row>
    <row r="8" spans="2:71" ht="12.75">
      <c r="B8" s="32"/>
      <c r="C8" s="33"/>
      <c r="D8" s="33"/>
      <c r="E8" s="33"/>
      <c r="F8" s="33"/>
      <c r="G8" s="33"/>
      <c r="H8" s="33"/>
      <c r="I8" s="33"/>
      <c r="J8" s="33"/>
      <c r="K8" s="33"/>
      <c r="L8" s="23"/>
      <c r="AG8" s="13"/>
      <c r="AH8" s="13"/>
      <c r="AI8" s="13"/>
      <c r="BD8" s="34"/>
      <c r="BE8" s="35"/>
      <c r="BF8" s="35"/>
      <c r="BG8" s="35"/>
      <c r="BH8" s="35"/>
      <c r="BI8" s="35"/>
      <c r="BJ8" s="35"/>
      <c r="BK8" s="35"/>
      <c r="BL8" s="36"/>
      <c r="BM8" s="35"/>
      <c r="BN8" s="31"/>
      <c r="BP8" s="77"/>
      <c r="BS8" t="s">
        <v>292</v>
      </c>
    </row>
    <row r="9" spans="2:71" ht="12.75">
      <c r="B9" s="32" t="s">
        <v>7</v>
      </c>
      <c r="C9" s="33"/>
      <c r="D9" s="33"/>
      <c r="E9" s="33"/>
      <c r="F9" s="33"/>
      <c r="G9" s="33"/>
      <c r="H9" s="37">
        <f>((N30+N28+O26+AE13)+((P24+Q22+R20+S19+T18+U17+V16+X15+AA14+AC13)*5))/54</f>
        <v>49.833333333333336</v>
      </c>
      <c r="I9" s="33"/>
      <c r="J9" s="33"/>
      <c r="K9" s="33"/>
      <c r="L9" s="23"/>
      <c r="W9" s="55" t="s">
        <v>8</v>
      </c>
      <c r="AG9" s="13"/>
      <c r="AH9" s="13"/>
      <c r="AI9" s="13"/>
      <c r="AM9" s="25" t="s">
        <v>9</v>
      </c>
      <c r="BD9" s="34" t="s">
        <v>7</v>
      </c>
      <c r="BE9" s="35"/>
      <c r="BF9" s="35"/>
      <c r="BG9" s="35"/>
      <c r="BH9" s="35"/>
      <c r="BI9" s="35"/>
      <c r="BJ9" s="38"/>
      <c r="BK9" s="39">
        <f>((AJ13+AL13+AN13+AY21+AZ23+BA25+BB27+BB30)+((AP14+AR15+AT16+AU17+AV18+AW19+AX20)*5))/43</f>
        <v>18.906976744186046</v>
      </c>
      <c r="BL9" s="36"/>
      <c r="BM9" s="35"/>
      <c r="BN9" s="31"/>
      <c r="BP9" s="77"/>
      <c r="BS9" t="s">
        <v>293</v>
      </c>
    </row>
    <row r="10" spans="2:71" ht="12.75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23"/>
      <c r="AG10" s="13"/>
      <c r="AH10" s="13"/>
      <c r="AI10" s="13"/>
      <c r="BD10" s="34"/>
      <c r="BE10" s="35"/>
      <c r="BF10" s="35"/>
      <c r="BG10" s="35"/>
      <c r="BH10" s="35"/>
      <c r="BI10" s="35"/>
      <c r="BJ10" s="35"/>
      <c r="BK10" s="35"/>
      <c r="BL10" s="36"/>
      <c r="BM10" s="35"/>
      <c r="BN10" s="31"/>
      <c r="BP10" s="77"/>
      <c r="BS10" t="s">
        <v>294</v>
      </c>
    </row>
    <row r="11" spans="2:68" ht="12.75">
      <c r="B11" s="32" t="s">
        <v>10</v>
      </c>
      <c r="C11" s="33"/>
      <c r="D11" s="33"/>
      <c r="E11" s="33"/>
      <c r="F11" s="33"/>
      <c r="G11" s="33"/>
      <c r="H11" s="33"/>
      <c r="I11" s="40"/>
      <c r="J11" s="40"/>
      <c r="K11" s="40"/>
      <c r="L11" s="23"/>
      <c r="V11" s="52" t="s">
        <v>11</v>
      </c>
      <c r="AG11" s="13"/>
      <c r="AH11" s="13"/>
      <c r="AI11" s="13"/>
      <c r="AO11" s="25" t="s">
        <v>284</v>
      </c>
      <c r="AP11" s="42"/>
      <c r="BD11" s="34" t="s">
        <v>10</v>
      </c>
      <c r="BE11" s="35"/>
      <c r="BF11" s="35"/>
      <c r="BG11" s="35"/>
      <c r="BH11" s="35"/>
      <c r="BI11" s="35"/>
      <c r="BJ11" s="35"/>
      <c r="BK11" s="43"/>
      <c r="BL11" s="43"/>
      <c r="BM11" s="38"/>
      <c r="BN11" s="31"/>
      <c r="BP11" s="77"/>
    </row>
    <row r="12" spans="2:71" ht="13.5" thickBo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6"/>
      <c r="S12" s="52" t="s">
        <v>13</v>
      </c>
      <c r="AG12" s="13"/>
      <c r="AH12" s="13"/>
      <c r="AI12" s="13"/>
      <c r="AR12" s="47" t="s">
        <v>12</v>
      </c>
      <c r="BD12" s="48"/>
      <c r="BE12" s="49"/>
      <c r="BF12" s="49"/>
      <c r="BG12" s="49"/>
      <c r="BH12" s="49"/>
      <c r="BI12" s="49"/>
      <c r="BJ12" s="49"/>
      <c r="BK12" s="49"/>
      <c r="BL12" s="50"/>
      <c r="BM12" s="49"/>
      <c r="BN12" s="51"/>
      <c r="BP12" s="77"/>
      <c r="BS12" t="s">
        <v>286</v>
      </c>
    </row>
    <row r="13" spans="29:71" ht="14.25">
      <c r="AC13" s="186">
        <f>CE116</f>
        <v>90</v>
      </c>
      <c r="AE13" s="186">
        <f>CE119</f>
        <v>88</v>
      </c>
      <c r="AG13" s="54" t="s">
        <v>14</v>
      </c>
      <c r="AH13" s="13"/>
      <c r="AI13" s="13"/>
      <c r="AJ13" s="189">
        <f>CE120</f>
        <v>0</v>
      </c>
      <c r="AL13" s="186">
        <f>CE117</f>
        <v>55</v>
      </c>
      <c r="AN13" s="186">
        <f>CE114</f>
        <v>0</v>
      </c>
      <c r="AT13" s="47" t="s">
        <v>15</v>
      </c>
      <c r="BP13" s="77"/>
      <c r="BS13" t="s">
        <v>295</v>
      </c>
    </row>
    <row r="14" spans="13:71" ht="12.75">
      <c r="M14" s="55" t="s">
        <v>281</v>
      </c>
      <c r="AA14" s="186">
        <f>CE164</f>
        <v>0</v>
      </c>
      <c r="AG14" s="56" t="s">
        <v>16</v>
      </c>
      <c r="AH14" s="13"/>
      <c r="AI14" s="13"/>
      <c r="AP14" s="186">
        <f>CE160</f>
        <v>0</v>
      </c>
      <c r="AV14" s="57" t="s">
        <v>17</v>
      </c>
      <c r="BP14" s="77"/>
      <c r="BS14" t="s">
        <v>287</v>
      </c>
    </row>
    <row r="15" spans="13:71" ht="12.75">
      <c r="M15" s="57" t="s">
        <v>18</v>
      </c>
      <c r="X15" s="186">
        <f>CE159</f>
        <v>0</v>
      </c>
      <c r="AG15" s="56" t="s">
        <v>19</v>
      </c>
      <c r="AH15" s="13"/>
      <c r="AI15" s="13"/>
      <c r="AR15" s="186">
        <f>CE167</f>
        <v>0</v>
      </c>
      <c r="AW15" s="47" t="s">
        <v>20</v>
      </c>
      <c r="BP15" s="77"/>
      <c r="BS15" t="s">
        <v>288</v>
      </c>
    </row>
    <row r="16" spans="11:71" ht="12.75">
      <c r="K16" s="52" t="s">
        <v>21</v>
      </c>
      <c r="V16" s="186">
        <f>CE157</f>
        <v>71</v>
      </c>
      <c r="AG16" s="56" t="s">
        <v>22</v>
      </c>
      <c r="AH16" s="13"/>
      <c r="AI16" s="13"/>
      <c r="AT16" s="186">
        <f>CE163</f>
        <v>53</v>
      </c>
      <c r="AX16" s="47" t="s">
        <v>23</v>
      </c>
      <c r="BP16" s="77"/>
      <c r="BS16" t="s">
        <v>296</v>
      </c>
    </row>
    <row r="17" spans="10:68" ht="12.75">
      <c r="J17" s="57" t="s">
        <v>24</v>
      </c>
      <c r="U17" s="186">
        <f>CE127</f>
        <v>86</v>
      </c>
      <c r="AG17" s="56" t="s">
        <v>25</v>
      </c>
      <c r="AH17" s="58"/>
      <c r="AI17" s="13"/>
      <c r="AU17" s="186">
        <f>CE162</f>
        <v>0</v>
      </c>
      <c r="AY17" s="57" t="s">
        <v>26</v>
      </c>
      <c r="BP17" s="77"/>
    </row>
    <row r="18" spans="20:71" ht="12.75">
      <c r="T18" s="186">
        <f>CE145</f>
        <v>70</v>
      </c>
      <c r="AG18" s="59" t="s">
        <v>27</v>
      </c>
      <c r="AH18" s="58"/>
      <c r="AI18" s="13"/>
      <c r="AV18" s="186">
        <f>CE161</f>
        <v>0</v>
      </c>
      <c r="AZ18" s="57" t="s">
        <v>28</v>
      </c>
      <c r="BP18" s="77"/>
      <c r="BS18" t="s">
        <v>297</v>
      </c>
    </row>
    <row r="19" spans="8:71" ht="12.75">
      <c r="H19" s="52" t="s">
        <v>29</v>
      </c>
      <c r="K19" s="52"/>
      <c r="S19" s="186">
        <f>CE126</f>
        <v>90</v>
      </c>
      <c r="AG19" s="59" t="s">
        <v>30</v>
      </c>
      <c r="AH19" s="58"/>
      <c r="AI19" s="13"/>
      <c r="AW19" s="186">
        <f>CE128</f>
        <v>37</v>
      </c>
      <c r="BB19" t="s">
        <v>31</v>
      </c>
      <c r="BP19" s="77"/>
      <c r="BS19" t="s">
        <v>298</v>
      </c>
    </row>
    <row r="20" spans="18:68" ht="12.75">
      <c r="R20" s="186">
        <f>CE133</f>
        <v>0</v>
      </c>
      <c r="AG20" s="59" t="s">
        <v>32</v>
      </c>
      <c r="AH20" s="58"/>
      <c r="AI20" s="13"/>
      <c r="AX20" s="186">
        <f>CE149</f>
        <v>54</v>
      </c>
      <c r="BP20" s="77"/>
    </row>
    <row r="21" spans="7:71" ht="12.75">
      <c r="G21" s="52" t="s">
        <v>33</v>
      </c>
      <c r="AG21" s="59" t="s">
        <v>34</v>
      </c>
      <c r="AH21" s="58"/>
      <c r="AI21" s="13"/>
      <c r="AY21" s="186">
        <f>CE129</f>
        <v>0</v>
      </c>
      <c r="BC21" t="s">
        <v>35</v>
      </c>
      <c r="BP21" s="77"/>
      <c r="BS21" t="s">
        <v>299</v>
      </c>
    </row>
    <row r="22" spans="17:71" ht="12.75">
      <c r="Q22" s="186">
        <f>CE147</f>
        <v>0</v>
      </c>
      <c r="AG22" s="59" t="s">
        <v>36</v>
      </c>
      <c r="AH22" s="58"/>
      <c r="AI22" s="13"/>
      <c r="BC22" s="24" t="s">
        <v>37</v>
      </c>
      <c r="BP22" s="77"/>
      <c r="BS22" t="s">
        <v>300</v>
      </c>
    </row>
    <row r="23" spans="6:71" ht="12.75">
      <c r="F23" s="57" t="s">
        <v>278</v>
      </c>
      <c r="AG23" s="59" t="s">
        <v>39</v>
      </c>
      <c r="AH23" s="58"/>
      <c r="AI23" s="13"/>
      <c r="AZ23" s="186">
        <f>CE148</f>
        <v>0</v>
      </c>
      <c r="BP23" s="77"/>
      <c r="BS23" t="s">
        <v>301</v>
      </c>
    </row>
    <row r="24" spans="16:68" ht="12.75">
      <c r="P24" s="186">
        <f>CE138</f>
        <v>84</v>
      </c>
      <c r="AG24" s="56" t="s">
        <v>40</v>
      </c>
      <c r="AH24" s="58"/>
      <c r="AI24" s="13"/>
      <c r="BD24" t="s">
        <v>41</v>
      </c>
      <c r="BP24" s="77"/>
    </row>
    <row r="25" spans="4:71" ht="12.75">
      <c r="D25" s="24" t="s">
        <v>277</v>
      </c>
      <c r="AG25" s="56" t="s">
        <v>42</v>
      </c>
      <c r="AH25" s="58"/>
      <c r="AI25" s="13"/>
      <c r="BA25" s="186">
        <f>CE136</f>
        <v>0</v>
      </c>
      <c r="BD25" t="s">
        <v>37</v>
      </c>
      <c r="BP25" s="77"/>
      <c r="BS25" t="s">
        <v>304</v>
      </c>
    </row>
    <row r="26" spans="15:71" ht="12.75">
      <c r="O26" s="186">
        <f>CE135</f>
        <v>88</v>
      </c>
      <c r="AG26" s="59" t="s">
        <v>43</v>
      </c>
      <c r="AH26" s="13"/>
      <c r="AI26" s="13"/>
      <c r="BE26" s="25" t="s">
        <v>38</v>
      </c>
      <c r="BP26" s="77"/>
      <c r="BS26" t="s">
        <v>303</v>
      </c>
    </row>
    <row r="27" spans="4:68" ht="12.75">
      <c r="D27" s="24" t="s">
        <v>44</v>
      </c>
      <c r="AG27" s="59" t="s">
        <v>45</v>
      </c>
      <c r="AH27" s="13"/>
      <c r="AI27" s="13"/>
      <c r="BB27" s="186">
        <f>CE139</f>
        <v>38</v>
      </c>
      <c r="BE27" t="s">
        <v>37</v>
      </c>
      <c r="BP27" s="77"/>
    </row>
    <row r="28" spans="14:68" ht="12.75">
      <c r="N28" s="186">
        <f>CE124</f>
        <v>60</v>
      </c>
      <c r="AG28" s="59" t="s">
        <v>46</v>
      </c>
      <c r="AH28" s="13"/>
      <c r="AI28" s="13"/>
      <c r="BP28" s="77"/>
    </row>
    <row r="29" spans="33:68" ht="12.75">
      <c r="AG29" s="59" t="s">
        <v>47</v>
      </c>
      <c r="AH29" s="13"/>
      <c r="AI29" s="13"/>
      <c r="BE29" t="s">
        <v>48</v>
      </c>
      <c r="BP29" s="77"/>
    </row>
    <row r="30" spans="7:68" ht="12.75">
      <c r="G30" s="24" t="s">
        <v>49</v>
      </c>
      <c r="N30" s="188">
        <f>CE140</f>
        <v>0</v>
      </c>
      <c r="AG30" s="59" t="s">
        <v>50</v>
      </c>
      <c r="AH30" s="13"/>
      <c r="AI30" s="13"/>
      <c r="BB30" s="186">
        <f>CE125</f>
        <v>0</v>
      </c>
      <c r="BE30" s="24" t="s">
        <v>37</v>
      </c>
      <c r="BP30" s="77"/>
    </row>
    <row r="31" spans="33:68" ht="12.75">
      <c r="AG31" s="59" t="s">
        <v>51</v>
      </c>
      <c r="AH31" s="13"/>
      <c r="AI31" s="13"/>
      <c r="BP31" s="77"/>
    </row>
    <row r="32" spans="2:68" ht="12.75">
      <c r="B32" s="60" t="s">
        <v>52</v>
      </c>
      <c r="C32" s="61"/>
      <c r="D32" s="61"/>
      <c r="E32" s="61"/>
      <c r="F32" s="61"/>
      <c r="G32" s="61"/>
      <c r="H32" s="61"/>
      <c r="I32" s="61"/>
      <c r="J32" s="62"/>
      <c r="K32" s="61"/>
      <c r="L32" s="61"/>
      <c r="M32" s="13"/>
      <c r="N32" s="13"/>
      <c r="O32" s="63"/>
      <c r="P32" s="63"/>
      <c r="Q32" s="63"/>
      <c r="R32" s="64" t="s">
        <v>53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5"/>
      <c r="AH32" s="65"/>
      <c r="AI32" s="65"/>
      <c r="AJ32" s="63"/>
      <c r="AK32" s="63"/>
      <c r="AL32" s="63"/>
      <c r="AM32" s="66" t="s">
        <v>54</v>
      </c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13"/>
      <c r="BC32" s="13"/>
      <c r="BD32" s="67" t="s">
        <v>55</v>
      </c>
      <c r="BE32" s="38"/>
      <c r="BF32" s="38"/>
      <c r="BG32" s="38"/>
      <c r="BH32" s="38"/>
      <c r="BI32" s="38"/>
      <c r="BJ32" s="38"/>
      <c r="BK32" s="38"/>
      <c r="BL32" s="68"/>
      <c r="BM32" s="38"/>
      <c r="BN32" s="38"/>
      <c r="BP32" s="77"/>
    </row>
    <row r="33" spans="2:68" ht="12.75">
      <c r="B33" s="61"/>
      <c r="C33" s="61" t="s">
        <v>56</v>
      </c>
      <c r="D33" s="61"/>
      <c r="E33" s="61"/>
      <c r="F33" s="61"/>
      <c r="G33" s="61"/>
      <c r="H33" s="69">
        <f>((H9*2)+H57)/3</f>
        <v>43.44444444444445</v>
      </c>
      <c r="I33" s="61"/>
      <c r="J33" s="62"/>
      <c r="K33" s="61"/>
      <c r="L33" s="61"/>
      <c r="M33" s="54" t="s">
        <v>57</v>
      </c>
      <c r="N33" s="13"/>
      <c r="O33" s="70" t="s">
        <v>58</v>
      </c>
      <c r="P33" s="61"/>
      <c r="Q33" s="70" t="s">
        <v>59</v>
      </c>
      <c r="R33" s="61"/>
      <c r="S33" s="70" t="s">
        <v>60</v>
      </c>
      <c r="T33" s="61"/>
      <c r="U33" s="70" t="s">
        <v>61</v>
      </c>
      <c r="V33" s="61"/>
      <c r="W33" s="70" t="s">
        <v>62</v>
      </c>
      <c r="X33" s="61"/>
      <c r="Y33" s="70" t="s">
        <v>63</v>
      </c>
      <c r="Z33" s="61"/>
      <c r="AA33" s="70" t="s">
        <v>64</v>
      </c>
      <c r="AB33" s="61"/>
      <c r="AC33" s="70" t="s">
        <v>65</v>
      </c>
      <c r="AD33" s="61"/>
      <c r="AE33" s="71" t="s">
        <v>66</v>
      </c>
      <c r="AF33" s="61"/>
      <c r="AG33" s="65"/>
      <c r="AH33" s="65"/>
      <c r="AI33" s="65"/>
      <c r="AJ33" s="72" t="s">
        <v>66</v>
      </c>
      <c r="AK33" s="38"/>
      <c r="AL33" s="73" t="s">
        <v>65</v>
      </c>
      <c r="AM33" s="38"/>
      <c r="AN33" s="73" t="s">
        <v>64</v>
      </c>
      <c r="AO33" s="38"/>
      <c r="AP33" s="73" t="s">
        <v>63</v>
      </c>
      <c r="AQ33" s="38"/>
      <c r="AR33" s="73" t="s">
        <v>62</v>
      </c>
      <c r="AS33" s="38"/>
      <c r="AT33" s="73" t="s">
        <v>61</v>
      </c>
      <c r="AU33" s="38"/>
      <c r="AV33" s="73" t="s">
        <v>60</v>
      </c>
      <c r="AW33" s="38"/>
      <c r="AX33" s="73" t="s">
        <v>59</v>
      </c>
      <c r="AY33" s="38"/>
      <c r="AZ33" s="73" t="s">
        <v>58</v>
      </c>
      <c r="BA33" s="38"/>
      <c r="BB33" s="54" t="s">
        <v>57</v>
      </c>
      <c r="BC33" s="13"/>
      <c r="BD33" s="38"/>
      <c r="BE33" s="38" t="s">
        <v>67</v>
      </c>
      <c r="BF33" s="38"/>
      <c r="BG33" s="38"/>
      <c r="BH33" s="38"/>
      <c r="BI33" s="38"/>
      <c r="BJ33" s="38"/>
      <c r="BK33" s="39">
        <f>((BK9*2)+BK57)/3</f>
        <v>21.036749928222797</v>
      </c>
      <c r="BL33" s="68"/>
      <c r="BM33" s="38"/>
      <c r="BN33" s="38"/>
      <c r="BP33" s="77"/>
    </row>
    <row r="34" spans="2:68" ht="12.75">
      <c r="B34" s="61"/>
      <c r="C34" s="61" t="s">
        <v>68</v>
      </c>
      <c r="D34" s="61"/>
      <c r="E34" s="61"/>
      <c r="F34" s="61"/>
      <c r="G34" s="61"/>
      <c r="H34" s="61"/>
      <c r="I34" s="61"/>
      <c r="J34" s="62"/>
      <c r="K34" s="61"/>
      <c r="L34" s="61"/>
      <c r="M34" s="13"/>
      <c r="N34" s="13"/>
      <c r="O34" s="74" t="s">
        <v>69</v>
      </c>
      <c r="P34" s="61"/>
      <c r="Q34" s="74" t="s">
        <v>70</v>
      </c>
      <c r="R34" s="61"/>
      <c r="S34" s="74" t="s">
        <v>71</v>
      </c>
      <c r="T34" s="61"/>
      <c r="U34" s="74" t="s">
        <v>72</v>
      </c>
      <c r="V34" s="61"/>
      <c r="W34" s="74" t="s">
        <v>73</v>
      </c>
      <c r="X34" s="61"/>
      <c r="Y34" s="74" t="s">
        <v>74</v>
      </c>
      <c r="Z34" s="61"/>
      <c r="AA34" s="74" t="s">
        <v>75</v>
      </c>
      <c r="AB34" s="61"/>
      <c r="AC34" s="74" t="s">
        <v>76</v>
      </c>
      <c r="AD34" s="61"/>
      <c r="AE34" s="74" t="s">
        <v>77</v>
      </c>
      <c r="AF34" s="61"/>
      <c r="AG34" s="65"/>
      <c r="AH34" s="65"/>
      <c r="AI34" s="65"/>
      <c r="AJ34" s="75" t="s">
        <v>78</v>
      </c>
      <c r="AK34" s="38"/>
      <c r="AL34" s="75" t="s">
        <v>76</v>
      </c>
      <c r="AM34" s="38"/>
      <c r="AN34" s="75" t="s">
        <v>75</v>
      </c>
      <c r="AO34" s="38"/>
      <c r="AP34" s="75" t="s">
        <v>74</v>
      </c>
      <c r="AQ34" s="38"/>
      <c r="AR34" s="75" t="s">
        <v>73</v>
      </c>
      <c r="AS34" s="38"/>
      <c r="AT34" s="75" t="s">
        <v>72</v>
      </c>
      <c r="AU34" s="38"/>
      <c r="AV34" s="75" t="s">
        <v>71</v>
      </c>
      <c r="AW34" s="38"/>
      <c r="AX34" s="75" t="s">
        <v>70</v>
      </c>
      <c r="AY34" s="38"/>
      <c r="AZ34" s="75" t="s">
        <v>69</v>
      </c>
      <c r="BA34" s="38"/>
      <c r="BB34" s="13"/>
      <c r="BC34" s="13"/>
      <c r="BD34" s="38"/>
      <c r="BE34" s="38" t="s">
        <v>68</v>
      </c>
      <c r="BF34" s="38"/>
      <c r="BG34" s="38"/>
      <c r="BH34" s="38"/>
      <c r="BI34" s="38"/>
      <c r="BJ34" s="38"/>
      <c r="BK34" s="38"/>
      <c r="BL34" s="68"/>
      <c r="BM34" s="38"/>
      <c r="BN34" s="38"/>
      <c r="BP34" s="77"/>
    </row>
    <row r="35" spans="7:68" ht="12.75">
      <c r="G35" t="s">
        <v>274</v>
      </c>
      <c r="N35" s="186">
        <f>CE167</f>
        <v>0</v>
      </c>
      <c r="AG35" s="59" t="s">
        <v>50</v>
      </c>
      <c r="AH35" s="76"/>
      <c r="AI35" s="13"/>
      <c r="BB35" s="186">
        <f>CE166</f>
        <v>0</v>
      </c>
      <c r="BE35" s="24" t="s">
        <v>80</v>
      </c>
      <c r="BP35" s="77"/>
    </row>
    <row r="36" spans="6:68" ht="12.75">
      <c r="F36" t="s">
        <v>81</v>
      </c>
      <c r="N36" s="186">
        <f>CE166</f>
        <v>0</v>
      </c>
      <c r="AG36" s="59" t="s">
        <v>51</v>
      </c>
      <c r="AH36" s="76"/>
      <c r="AI36" s="13"/>
      <c r="BB36" s="186">
        <f>CE164</f>
        <v>0</v>
      </c>
      <c r="BE36" s="77" t="s">
        <v>11</v>
      </c>
      <c r="BP36" s="77"/>
    </row>
    <row r="37" spans="9:68" ht="12.75">
      <c r="I37" t="s">
        <v>82</v>
      </c>
      <c r="N37" s="186">
        <f>CE155</f>
        <v>0</v>
      </c>
      <c r="AG37" s="59" t="s">
        <v>46</v>
      </c>
      <c r="AH37" s="76"/>
      <c r="AI37" s="13"/>
      <c r="BB37" s="186">
        <f>CE155</f>
        <v>0</v>
      </c>
      <c r="BE37" s="24" t="s">
        <v>82</v>
      </c>
      <c r="BP37" s="77"/>
    </row>
    <row r="38" spans="4:68" ht="12.75">
      <c r="D38" s="2"/>
      <c r="AG38" s="59" t="s">
        <v>47</v>
      </c>
      <c r="AH38" s="13"/>
      <c r="AI38" s="13"/>
      <c r="BP38" s="77"/>
    </row>
    <row r="39" spans="5:68" ht="12.75">
      <c r="E39" s="52" t="s">
        <v>83</v>
      </c>
      <c r="N39" s="186">
        <f>CE165</f>
        <v>77</v>
      </c>
      <c r="AG39" s="59" t="s">
        <v>43</v>
      </c>
      <c r="AH39" s="76"/>
      <c r="AI39" s="13"/>
      <c r="BA39" s="53">
        <f>CE167</f>
        <v>0</v>
      </c>
      <c r="BE39" s="47" t="s">
        <v>79</v>
      </c>
      <c r="BP39" s="77"/>
    </row>
    <row r="40" spans="7:68" ht="12.75">
      <c r="G40" s="52" t="s">
        <v>20</v>
      </c>
      <c r="O40" s="186">
        <f>CE162</f>
        <v>0</v>
      </c>
      <c r="AG40" s="59" t="s">
        <v>45</v>
      </c>
      <c r="AH40" s="13"/>
      <c r="AI40" s="13"/>
      <c r="BA40" s="186">
        <f>CE165</f>
        <v>77</v>
      </c>
      <c r="BP40" s="77"/>
    </row>
    <row r="41" spans="33:68" ht="12.75">
      <c r="AG41" s="56" t="s">
        <v>40</v>
      </c>
      <c r="AH41" s="58"/>
      <c r="AI41" s="13"/>
      <c r="BD41" s="47" t="s">
        <v>84</v>
      </c>
      <c r="BP41" s="77"/>
    </row>
    <row r="42" spans="8:68" ht="14.25" customHeight="1">
      <c r="H42" s="52" t="s">
        <v>11</v>
      </c>
      <c r="P42" s="186">
        <f>CE164</f>
        <v>0</v>
      </c>
      <c r="AG42" s="56" t="s">
        <v>42</v>
      </c>
      <c r="AH42" s="13"/>
      <c r="AI42" s="13"/>
      <c r="AZ42" s="187">
        <f>CE160</f>
        <v>0</v>
      </c>
      <c r="BC42" s="47" t="s">
        <v>12</v>
      </c>
      <c r="BP42" s="77"/>
    </row>
    <row r="43" spans="33:68" ht="12.75">
      <c r="AG43" s="59" t="s">
        <v>36</v>
      </c>
      <c r="AH43" s="76"/>
      <c r="AI43" s="13"/>
      <c r="AZ43" s="1"/>
      <c r="BP43" s="77"/>
    </row>
    <row r="44" spans="7:68" ht="12.75">
      <c r="G44" s="52" t="s">
        <v>85</v>
      </c>
      <c r="Q44" s="186">
        <f>CE159</f>
        <v>0</v>
      </c>
      <c r="AG44" s="59" t="s">
        <v>39</v>
      </c>
      <c r="AH44" s="76"/>
      <c r="AI44" s="13"/>
      <c r="AY44" s="186">
        <f>CE156</f>
        <v>85</v>
      </c>
      <c r="BB44" s="47" t="s">
        <v>86</v>
      </c>
      <c r="BP44" s="77"/>
    </row>
    <row r="45" spans="33:68" ht="12.75">
      <c r="AG45" s="59" t="s">
        <v>32</v>
      </c>
      <c r="AH45" s="76"/>
      <c r="AI45" s="13"/>
      <c r="BB45" t="s">
        <v>87</v>
      </c>
      <c r="BP45" s="77"/>
    </row>
    <row r="46" spans="7:68" ht="12.75">
      <c r="G46" s="55" t="s">
        <v>88</v>
      </c>
      <c r="R46" s="186">
        <f>CE157</f>
        <v>71</v>
      </c>
      <c r="AG46" s="59" t="s">
        <v>34</v>
      </c>
      <c r="AH46" s="76"/>
      <c r="AI46" s="13"/>
      <c r="AX46" s="186">
        <f>CE162</f>
        <v>0</v>
      </c>
      <c r="BA46" s="47" t="s">
        <v>20</v>
      </c>
      <c r="BP46" s="77"/>
    </row>
    <row r="47" spans="19:68" ht="12.75">
      <c r="S47" s="186">
        <f>CE106</f>
        <v>0</v>
      </c>
      <c r="AG47" s="59" t="s">
        <v>27</v>
      </c>
      <c r="AH47" s="76"/>
      <c r="AI47" s="13"/>
      <c r="AW47" s="186">
        <f>CE161</f>
        <v>0</v>
      </c>
      <c r="AZ47" s="47" t="s">
        <v>89</v>
      </c>
      <c r="BP47" s="77"/>
    </row>
    <row r="48" spans="8:68" ht="12.75">
      <c r="H48" s="55" t="s">
        <v>90</v>
      </c>
      <c r="T48" s="186">
        <f>CE105</f>
        <v>0</v>
      </c>
      <c r="AG48" s="59" t="s">
        <v>30</v>
      </c>
      <c r="AH48" s="76"/>
      <c r="AI48" s="13"/>
      <c r="AV48" s="186">
        <f>CE107</f>
        <v>0</v>
      </c>
      <c r="AZ48" s="47" t="s">
        <v>91</v>
      </c>
      <c r="BP48" s="77"/>
    </row>
    <row r="49" spans="11:68" ht="12.75">
      <c r="K49" s="52" t="s">
        <v>92</v>
      </c>
      <c r="U49" s="186">
        <f>CE102</f>
        <v>79</v>
      </c>
      <c r="AG49" s="56" t="s">
        <v>22</v>
      </c>
      <c r="AH49" s="78"/>
      <c r="AI49" s="13"/>
      <c r="AU49" s="186">
        <f>CE103</f>
        <v>0</v>
      </c>
      <c r="AX49" s="47" t="s">
        <v>93</v>
      </c>
      <c r="BP49" s="77"/>
    </row>
    <row r="50" spans="9:68" ht="12.75">
      <c r="I50" s="52" t="s">
        <v>94</v>
      </c>
      <c r="V50" s="186">
        <f>CE104</f>
        <v>81</v>
      </c>
      <c r="AG50" s="56" t="s">
        <v>25</v>
      </c>
      <c r="AH50" s="78"/>
      <c r="AI50" s="13"/>
      <c r="AT50" s="186">
        <f>CE106</f>
        <v>0</v>
      </c>
      <c r="AX50" s="25" t="s">
        <v>95</v>
      </c>
      <c r="BP50" s="77"/>
    </row>
    <row r="51" spans="24:68" ht="12.75">
      <c r="X51" s="186">
        <f>CE99</f>
        <v>83</v>
      </c>
      <c r="AG51" s="56" t="s">
        <v>16</v>
      </c>
      <c r="AH51" s="78"/>
      <c r="AI51" s="13"/>
      <c r="AR51" s="186">
        <f>CE102</f>
        <v>79</v>
      </c>
      <c r="BP51" s="77"/>
    </row>
    <row r="52" spans="11:68" ht="12.75">
      <c r="K52" s="24" t="s">
        <v>275</v>
      </c>
      <c r="Z52" s="186">
        <f>CE92</f>
        <v>80</v>
      </c>
      <c r="AG52" s="56" t="s">
        <v>19</v>
      </c>
      <c r="AH52" s="78"/>
      <c r="AI52" s="13"/>
      <c r="AP52" s="186">
        <f>CE83</f>
        <v>65</v>
      </c>
      <c r="AT52" s="25" t="s">
        <v>94</v>
      </c>
      <c r="BP52" s="77"/>
    </row>
    <row r="53" spans="16:68" ht="13.5" thickBot="1">
      <c r="P53" t="s">
        <v>96</v>
      </c>
      <c r="AB53" s="53">
        <f>CE83</f>
        <v>65</v>
      </c>
      <c r="AD53" s="186">
        <f>CE81</f>
        <v>0</v>
      </c>
      <c r="AF53" s="186">
        <f>CE84</f>
        <v>0</v>
      </c>
      <c r="AG53" s="13"/>
      <c r="AH53" s="13"/>
      <c r="AI53" s="13"/>
      <c r="AJ53" s="186">
        <f>CE84</f>
        <v>0</v>
      </c>
      <c r="AL53" s="186">
        <f>CE81</f>
        <v>0</v>
      </c>
      <c r="AN53" s="186">
        <f>CE82</f>
        <v>75</v>
      </c>
      <c r="BP53" s="77"/>
    </row>
    <row r="54" spans="2:68" ht="12.75">
      <c r="B54" s="79" t="s">
        <v>97</v>
      </c>
      <c r="C54" s="11"/>
      <c r="D54" s="11"/>
      <c r="E54" s="11"/>
      <c r="F54" s="11"/>
      <c r="G54" s="11"/>
      <c r="H54" s="11"/>
      <c r="I54" s="11"/>
      <c r="J54" s="80"/>
      <c r="K54" s="12"/>
      <c r="Q54" t="s">
        <v>276</v>
      </c>
      <c r="AG54" s="54" t="s">
        <v>14</v>
      </c>
      <c r="AH54" s="13"/>
      <c r="AI54" s="13"/>
      <c r="AR54" s="191" t="s">
        <v>98</v>
      </c>
      <c r="BE54" s="81" t="s">
        <v>99</v>
      </c>
      <c r="BF54" s="82"/>
      <c r="BG54" s="17"/>
      <c r="BH54" s="17"/>
      <c r="BI54" s="17"/>
      <c r="BJ54" s="17"/>
      <c r="BK54" s="17"/>
      <c r="BL54" s="18"/>
      <c r="BM54" s="17"/>
      <c r="BN54" s="19"/>
      <c r="BP54" s="77"/>
    </row>
    <row r="55" spans="2:68" ht="12.75">
      <c r="B55" s="83" t="s">
        <v>100</v>
      </c>
      <c r="C55" s="84"/>
      <c r="D55" s="21"/>
      <c r="E55" s="21"/>
      <c r="F55" s="21"/>
      <c r="G55" s="21"/>
      <c r="H55" s="21"/>
      <c r="I55" s="21"/>
      <c r="J55" s="33"/>
      <c r="K55" s="23"/>
      <c r="AG55" s="13"/>
      <c r="AH55" s="13"/>
      <c r="AI55" s="13"/>
      <c r="BE55" s="85" t="s">
        <v>101</v>
      </c>
      <c r="BF55" s="86"/>
      <c r="BG55" s="29"/>
      <c r="BH55" s="29"/>
      <c r="BI55" s="29"/>
      <c r="BJ55" s="29"/>
      <c r="BK55" s="29"/>
      <c r="BL55" s="30"/>
      <c r="BM55" s="35"/>
      <c r="BN55" s="31"/>
      <c r="BP55" s="77"/>
    </row>
    <row r="56" spans="2:68" ht="12.75">
      <c r="B56" s="32"/>
      <c r="C56" s="33"/>
      <c r="D56" s="33"/>
      <c r="E56" s="33"/>
      <c r="F56" s="33"/>
      <c r="G56" s="33"/>
      <c r="H56" s="33"/>
      <c r="I56" s="33"/>
      <c r="J56" s="33"/>
      <c r="K56" s="23"/>
      <c r="T56" s="52" t="s">
        <v>280</v>
      </c>
      <c r="AG56" s="13"/>
      <c r="AH56" s="13"/>
      <c r="AI56" s="13"/>
      <c r="AO56" s="191" t="s">
        <v>102</v>
      </c>
      <c r="BE56" s="34"/>
      <c r="BF56" s="35"/>
      <c r="BG56" s="35"/>
      <c r="BH56" s="35"/>
      <c r="BI56" s="35"/>
      <c r="BJ56" s="35"/>
      <c r="BK56" s="35"/>
      <c r="BL56" s="36"/>
      <c r="BM56" s="35"/>
      <c r="BN56" s="31"/>
      <c r="BP56" s="77"/>
    </row>
    <row r="57" spans="2:68" ht="12.75">
      <c r="B57" s="32" t="s">
        <v>103</v>
      </c>
      <c r="C57" s="33"/>
      <c r="D57" s="33"/>
      <c r="E57" s="33"/>
      <c r="F57" s="33"/>
      <c r="G57" s="33"/>
      <c r="H57" s="37">
        <f>((N35+N36+N37+V50+X51+Z52+AF53)+((N39+O40+P42+Q44+R46+S47+T48+U49+AB53+AD53)*2))/27</f>
        <v>30.666666666666668</v>
      </c>
      <c r="I57" s="33"/>
      <c r="J57" s="33"/>
      <c r="K57" s="23"/>
      <c r="W57" s="52" t="s">
        <v>104</v>
      </c>
      <c r="AG57" s="13"/>
      <c r="AH57" s="13"/>
      <c r="AI57" s="13"/>
      <c r="AL57" t="s">
        <v>104</v>
      </c>
      <c r="BE57" s="34" t="s">
        <v>103</v>
      </c>
      <c r="BF57" s="35"/>
      <c r="BG57" s="35"/>
      <c r="BH57" s="35"/>
      <c r="BI57" s="35"/>
      <c r="BJ57" s="35"/>
      <c r="BK57" s="39">
        <f>((AJ53+AL53+BB35+BB36+BB37+AR51+AT50)+((AN53+AP52+AU49+AV48+AW47+AX46+AY44+AZ42+BA40+BA39)*2))/27</f>
        <v>25.296296296296298</v>
      </c>
      <c r="BL57" s="36"/>
      <c r="BM57" s="35"/>
      <c r="BN57" s="31"/>
      <c r="BP57" s="77"/>
    </row>
    <row r="58" spans="2:68" ht="12.75">
      <c r="B58" s="32"/>
      <c r="C58" s="33"/>
      <c r="D58" s="33"/>
      <c r="E58" s="33"/>
      <c r="F58" s="33"/>
      <c r="G58" s="33"/>
      <c r="H58" s="33"/>
      <c r="I58" s="33"/>
      <c r="J58" s="33"/>
      <c r="K58" s="23"/>
      <c r="AG58" s="13"/>
      <c r="AH58" s="13"/>
      <c r="AI58" s="13"/>
      <c r="BE58" s="34"/>
      <c r="BF58" s="35"/>
      <c r="BG58" s="35"/>
      <c r="BH58" s="35"/>
      <c r="BI58" s="35"/>
      <c r="BJ58" s="35"/>
      <c r="BK58" s="35"/>
      <c r="BL58" s="36"/>
      <c r="BM58" s="35"/>
      <c r="BN58" s="31"/>
      <c r="BP58" s="77"/>
    </row>
    <row r="59" spans="2:68" ht="12.75">
      <c r="B59" s="32" t="s">
        <v>105</v>
      </c>
      <c r="C59" s="33"/>
      <c r="D59" s="33"/>
      <c r="E59" s="33"/>
      <c r="F59" s="33"/>
      <c r="G59" s="33"/>
      <c r="H59" s="33"/>
      <c r="I59" s="40"/>
      <c r="J59" s="40"/>
      <c r="K59" s="23"/>
      <c r="AA59" s="25" t="s">
        <v>279</v>
      </c>
      <c r="AB59" s="42"/>
      <c r="AG59" s="13"/>
      <c r="AH59" s="13"/>
      <c r="AI59" s="13"/>
      <c r="AJ59" t="s">
        <v>106</v>
      </c>
      <c r="BE59" s="34" t="s">
        <v>105</v>
      </c>
      <c r="BF59" s="35"/>
      <c r="BG59" s="35"/>
      <c r="BH59" s="35"/>
      <c r="BI59" s="35"/>
      <c r="BJ59" s="35"/>
      <c r="BK59" s="35"/>
      <c r="BL59" s="87"/>
      <c r="BM59" s="88"/>
      <c r="BN59" s="31"/>
      <c r="BP59" s="77"/>
    </row>
    <row r="60" spans="2:68" ht="13.5" thickBot="1">
      <c r="B60" s="44"/>
      <c r="C60" s="45"/>
      <c r="D60" s="45"/>
      <c r="E60" s="45"/>
      <c r="F60" s="45"/>
      <c r="G60" s="45"/>
      <c r="H60" s="45"/>
      <c r="I60" s="45"/>
      <c r="J60" s="45"/>
      <c r="K60" s="46"/>
      <c r="AG60" s="13"/>
      <c r="AH60" s="13"/>
      <c r="AI60" s="13"/>
      <c r="BE60" s="48"/>
      <c r="BF60" s="49"/>
      <c r="BG60" s="49"/>
      <c r="BH60" s="49"/>
      <c r="BI60" s="49"/>
      <c r="BJ60" s="49"/>
      <c r="BK60" s="49"/>
      <c r="BL60" s="50"/>
      <c r="BM60" s="49"/>
      <c r="BN60" s="51"/>
      <c r="BP60" s="77"/>
    </row>
    <row r="61" ht="12.75">
      <c r="BP61" s="77"/>
    </row>
    <row r="62" ht="12.75">
      <c r="BP62" s="77"/>
    </row>
    <row r="63" ht="15">
      <c r="BS63" s="176" t="s">
        <v>271</v>
      </c>
    </row>
    <row r="64" spans="71:81" ht="14.25">
      <c r="BS64" s="175" t="s">
        <v>272</v>
      </c>
      <c r="BU64" s="24"/>
      <c r="BV64" s="24"/>
      <c r="BW64" s="24"/>
      <c r="BX64" s="24"/>
      <c r="BY64" s="24"/>
      <c r="BZ64" s="24"/>
      <c r="CA64" s="24"/>
      <c r="CB64" s="24"/>
      <c r="CC64" s="24"/>
    </row>
    <row r="65" spans="71:81" ht="23.25">
      <c r="BS65" s="89"/>
      <c r="BU65" s="24"/>
      <c r="BV65" s="24"/>
      <c r="BW65" s="24"/>
      <c r="BX65" s="24"/>
      <c r="BY65" s="24"/>
      <c r="BZ65" s="24"/>
      <c r="CA65" s="24"/>
      <c r="CB65" s="24"/>
      <c r="CC65" s="24"/>
    </row>
    <row r="66" spans="71:81" ht="23.25">
      <c r="BS66" s="89" t="s">
        <v>107</v>
      </c>
      <c r="BU66" s="24"/>
      <c r="BV66" s="24"/>
      <c r="BW66" s="24"/>
      <c r="BX66" s="24"/>
      <c r="BY66" s="24"/>
      <c r="BZ66" s="24"/>
      <c r="CA66" s="24"/>
      <c r="CB66" s="24"/>
      <c r="CC66" s="24"/>
    </row>
    <row r="67" spans="71:83" ht="23.25">
      <c r="BS67" s="89"/>
      <c r="BU67" s="24"/>
      <c r="BV67" s="24"/>
      <c r="BW67" s="24"/>
      <c r="BX67" s="24"/>
      <c r="BY67" s="24"/>
      <c r="BZ67" s="24"/>
      <c r="CA67" s="24"/>
      <c r="CB67" s="24"/>
      <c r="CC67" s="24"/>
      <c r="CE67" s="90" t="s">
        <v>108</v>
      </c>
    </row>
    <row r="68" spans="71:83" ht="15.75" customHeight="1">
      <c r="BS68" s="89"/>
      <c r="BU68" s="24"/>
      <c r="BV68" s="24"/>
      <c r="BW68" s="24"/>
      <c r="BX68" s="24"/>
      <c r="BY68" s="24"/>
      <c r="BZ68" s="24"/>
      <c r="CA68" s="24"/>
      <c r="CB68" s="24"/>
      <c r="CC68" s="24"/>
      <c r="CE68" s="90" t="s">
        <v>109</v>
      </c>
    </row>
    <row r="69" spans="71:83" ht="15.75" customHeight="1">
      <c r="BS69" s="89"/>
      <c r="BU69" s="24"/>
      <c r="BV69" s="24"/>
      <c r="BW69" s="24"/>
      <c r="BX69" s="24"/>
      <c r="BY69" s="24"/>
      <c r="BZ69" s="24"/>
      <c r="CA69" s="24"/>
      <c r="CB69" s="24"/>
      <c r="CC69" s="24"/>
      <c r="CE69" s="91" t="s">
        <v>110</v>
      </c>
    </row>
    <row r="70" spans="71:83" ht="15.75" customHeight="1">
      <c r="BS70" s="89"/>
      <c r="BU70" s="24"/>
      <c r="BV70" s="24"/>
      <c r="BW70" s="24"/>
      <c r="BX70" s="24"/>
      <c r="BY70" s="24"/>
      <c r="BZ70" s="24"/>
      <c r="CA70" s="24"/>
      <c r="CB70" s="24"/>
      <c r="CC70" s="24"/>
      <c r="CE70" s="92" t="s">
        <v>111</v>
      </c>
    </row>
    <row r="71" spans="72:83" ht="15.75" customHeight="1" thickBot="1">
      <c r="BT71" s="41"/>
      <c r="BU71" s="24"/>
      <c r="BV71" s="24"/>
      <c r="BW71" s="24"/>
      <c r="BX71" s="24"/>
      <c r="BY71" s="24"/>
      <c r="BZ71" s="24"/>
      <c r="CA71" s="24"/>
      <c r="CB71" s="24"/>
      <c r="CC71" s="24"/>
      <c r="CE71" t="s">
        <v>112</v>
      </c>
    </row>
    <row r="72" spans="71:83" ht="15.75">
      <c r="BS72" s="93" t="s">
        <v>113</v>
      </c>
      <c r="BT72" s="94"/>
      <c r="BU72" s="95" t="s">
        <v>114</v>
      </c>
      <c r="BV72" s="96" t="s">
        <v>115</v>
      </c>
      <c r="BW72" s="96" t="s">
        <v>116</v>
      </c>
      <c r="BX72" s="96" t="s">
        <v>117</v>
      </c>
      <c r="BY72" s="96" t="s">
        <v>118</v>
      </c>
      <c r="BZ72" s="96" t="s">
        <v>119</v>
      </c>
      <c r="CA72" s="96" t="s">
        <v>120</v>
      </c>
      <c r="CB72" s="96" t="s">
        <v>121</v>
      </c>
      <c r="CC72" s="97" t="s">
        <v>122</v>
      </c>
      <c r="CD72" s="98"/>
      <c r="CE72" s="98"/>
    </row>
    <row r="73" spans="71:83" ht="15.75">
      <c r="BS73" s="99" t="s">
        <v>123</v>
      </c>
      <c r="BT73" s="100"/>
      <c r="BU73" s="101" t="s">
        <v>124</v>
      </c>
      <c r="BV73" s="102" t="s">
        <v>125</v>
      </c>
      <c r="BW73" s="102" t="s">
        <v>126</v>
      </c>
      <c r="BX73" s="102" t="s">
        <v>127</v>
      </c>
      <c r="BY73" s="102" t="s">
        <v>128</v>
      </c>
      <c r="BZ73" s="102" t="s">
        <v>127</v>
      </c>
      <c r="CA73" s="102" t="s">
        <v>126</v>
      </c>
      <c r="CB73" s="102" t="s">
        <v>125</v>
      </c>
      <c r="CC73" s="103" t="s">
        <v>124</v>
      </c>
      <c r="CD73" s="98"/>
      <c r="CE73" s="98"/>
    </row>
    <row r="74" spans="71:83" ht="15.75">
      <c r="BS74" s="104" t="s">
        <v>129</v>
      </c>
      <c r="BT74" s="105"/>
      <c r="BU74" s="106" t="s">
        <v>130</v>
      </c>
      <c r="BV74" s="107" t="s">
        <v>131</v>
      </c>
      <c r="BW74" s="107" t="s">
        <v>132</v>
      </c>
      <c r="BX74" s="107" t="s">
        <v>133</v>
      </c>
      <c r="BY74" s="108" t="s">
        <v>134</v>
      </c>
      <c r="BZ74" s="107" t="s">
        <v>135</v>
      </c>
      <c r="CA74" s="107" t="s">
        <v>136</v>
      </c>
      <c r="CB74" s="107" t="s">
        <v>137</v>
      </c>
      <c r="CC74" s="109" t="s">
        <v>130</v>
      </c>
      <c r="CD74" s="98"/>
      <c r="CE74" s="98"/>
    </row>
    <row r="75" spans="71:83" ht="15.75">
      <c r="BS75" s="110"/>
      <c r="BT75" s="94"/>
      <c r="BU75" s="111" t="s">
        <v>131</v>
      </c>
      <c r="BV75" s="112"/>
      <c r="BW75" s="112"/>
      <c r="BX75" s="112"/>
      <c r="BY75" s="113" t="s">
        <v>138</v>
      </c>
      <c r="BZ75" s="112"/>
      <c r="CA75" s="112"/>
      <c r="CB75" s="112"/>
      <c r="CC75" s="114" t="s">
        <v>137</v>
      </c>
      <c r="CD75" s="98"/>
      <c r="CE75" s="98"/>
    </row>
    <row r="76" spans="71:83" ht="16.5" thickBot="1">
      <c r="BS76" s="115" t="s">
        <v>139</v>
      </c>
      <c r="BT76" s="116"/>
      <c r="BU76" s="117" t="s">
        <v>140</v>
      </c>
      <c r="BV76" s="118" t="s">
        <v>141</v>
      </c>
      <c r="BW76" s="119" t="s">
        <v>142</v>
      </c>
      <c r="BX76" s="119" t="s">
        <v>143</v>
      </c>
      <c r="BY76" s="119" t="s">
        <v>144</v>
      </c>
      <c r="BZ76" s="119" t="s">
        <v>145</v>
      </c>
      <c r="CA76" s="119" t="s">
        <v>146</v>
      </c>
      <c r="CB76" s="118" t="s">
        <v>147</v>
      </c>
      <c r="CC76" s="120" t="s">
        <v>148</v>
      </c>
      <c r="CD76" s="98"/>
      <c r="CE76" s="98"/>
    </row>
    <row r="77" spans="71:83" ht="15">
      <c r="BS77" s="98"/>
      <c r="BT77" s="121"/>
      <c r="BU77" s="122"/>
      <c r="BV77" s="122"/>
      <c r="BW77" s="122"/>
      <c r="BX77" s="122"/>
      <c r="BY77" s="122"/>
      <c r="BZ77" s="122"/>
      <c r="CA77" s="122"/>
      <c r="CB77" s="122"/>
      <c r="CC77" s="122"/>
      <c r="CD77" s="98"/>
      <c r="CE77" s="98"/>
    </row>
    <row r="78" spans="71:83" ht="18.75" thickBot="1">
      <c r="BS78" s="123" t="s">
        <v>149</v>
      </c>
      <c r="BT78" s="105"/>
      <c r="BU78" s="124"/>
      <c r="BV78" s="124"/>
      <c r="BW78" s="124"/>
      <c r="BX78" s="124"/>
      <c r="BY78" s="124"/>
      <c r="BZ78" s="124"/>
      <c r="CA78" s="124"/>
      <c r="CB78" s="124"/>
      <c r="CC78" s="124"/>
      <c r="CD78" s="98"/>
      <c r="CE78" s="98"/>
    </row>
    <row r="79" spans="71:83" ht="15">
      <c r="BS79" s="98"/>
      <c r="BT79" s="105"/>
      <c r="BU79" s="124"/>
      <c r="BV79" s="124"/>
      <c r="BW79" s="124"/>
      <c r="BX79" s="124"/>
      <c r="BY79" s="124"/>
      <c r="BZ79" s="124"/>
      <c r="CA79" s="124"/>
      <c r="CB79" s="124"/>
      <c r="CC79" s="124"/>
      <c r="CD79" s="98"/>
      <c r="CE79" s="98"/>
    </row>
    <row r="80" spans="71:83" ht="16.5" thickBot="1">
      <c r="BS80" s="125" t="s">
        <v>150</v>
      </c>
      <c r="BT80" s="105"/>
      <c r="BU80" s="126"/>
      <c r="BV80" s="126"/>
      <c r="BW80" s="126"/>
      <c r="BX80" s="126"/>
      <c r="BY80" s="126"/>
      <c r="BZ80" s="126"/>
      <c r="CA80" s="126"/>
      <c r="CB80" s="126"/>
      <c r="CC80" s="126"/>
      <c r="CD80" s="127"/>
      <c r="CE80" s="128"/>
    </row>
    <row r="81" spans="71:86" ht="15">
      <c r="BS81" s="129" t="s">
        <v>151</v>
      </c>
      <c r="BT81" s="130"/>
      <c r="BU81" s="196"/>
      <c r="BV81" s="196"/>
      <c r="BW81" s="196"/>
      <c r="BX81" s="196"/>
      <c r="BY81" s="196"/>
      <c r="BZ81" s="196"/>
      <c r="CA81" s="196"/>
      <c r="CB81" s="196"/>
      <c r="CC81" s="196"/>
      <c r="CD81" s="127"/>
      <c r="CE81" s="177"/>
      <c r="CF81" s="98"/>
      <c r="CG81" s="148" t="s">
        <v>152</v>
      </c>
      <c r="CH81" s="162" t="s">
        <v>224</v>
      </c>
    </row>
    <row r="82" spans="71:86" ht="15">
      <c r="BS82" s="131" t="s">
        <v>153</v>
      </c>
      <c r="BT82" s="132"/>
      <c r="BU82" s="197"/>
      <c r="BV82" s="197"/>
      <c r="BW82" s="197"/>
      <c r="BX82" s="197"/>
      <c r="BY82" s="197"/>
      <c r="BZ82" s="197">
        <v>75</v>
      </c>
      <c r="CA82" s="197"/>
      <c r="CB82" s="197"/>
      <c r="CC82" s="197"/>
      <c r="CD82" s="133"/>
      <c r="CE82" s="178">
        <v>75</v>
      </c>
      <c r="CF82" s="98"/>
      <c r="CG82" s="149" t="s">
        <v>154</v>
      </c>
      <c r="CH82" s="163" t="s">
        <v>225</v>
      </c>
    </row>
    <row r="83" spans="71:86" ht="15">
      <c r="BS83" s="131" t="s">
        <v>155</v>
      </c>
      <c r="BT83" s="134"/>
      <c r="BU83" s="197"/>
      <c r="BV83" s="197"/>
      <c r="BW83" s="197"/>
      <c r="BX83" s="197"/>
      <c r="BY83" s="197"/>
      <c r="BZ83" s="197"/>
      <c r="CA83" s="197"/>
      <c r="CB83" s="197"/>
      <c r="CC83" s="197"/>
      <c r="CD83" s="133"/>
      <c r="CE83" s="178">
        <v>65</v>
      </c>
      <c r="CF83" s="98"/>
      <c r="CG83" s="149" t="s">
        <v>156</v>
      </c>
      <c r="CH83" s="163" t="s">
        <v>224</v>
      </c>
    </row>
    <row r="84" spans="71:86" ht="15.75" thickBot="1">
      <c r="BS84" s="131" t="s">
        <v>157</v>
      </c>
      <c r="BT84" s="134"/>
      <c r="BU84" s="197"/>
      <c r="BV84" s="197"/>
      <c r="BW84" s="197"/>
      <c r="BX84" s="197"/>
      <c r="BY84" s="197"/>
      <c r="BZ84" s="197"/>
      <c r="CA84" s="197"/>
      <c r="CB84" s="197"/>
      <c r="CC84" s="197"/>
      <c r="CD84" s="133"/>
      <c r="CE84" s="179"/>
      <c r="CF84" s="98"/>
      <c r="CG84" s="150" t="s">
        <v>158</v>
      </c>
      <c r="CH84" s="164" t="s">
        <v>224</v>
      </c>
    </row>
    <row r="85" spans="71:85" ht="15">
      <c r="BS85" s="135"/>
      <c r="BT85" s="136"/>
      <c r="BU85" s="124"/>
      <c r="BV85" s="124"/>
      <c r="BW85" s="124"/>
      <c r="BX85" s="124"/>
      <c r="BY85" s="124"/>
      <c r="BZ85" s="124"/>
      <c r="CA85" s="124"/>
      <c r="CB85" s="124"/>
      <c r="CC85" s="124"/>
      <c r="CD85" s="98"/>
      <c r="CE85" s="98"/>
      <c r="CF85" s="98"/>
      <c r="CG85" s="98"/>
    </row>
    <row r="86" spans="71:85" ht="16.5" thickBot="1">
      <c r="BS86" s="137" t="s">
        <v>159</v>
      </c>
      <c r="BT86" s="13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7"/>
      <c r="CE86" s="128"/>
      <c r="CF86" s="98"/>
      <c r="CG86" s="98"/>
    </row>
    <row r="87" spans="71:86" ht="15">
      <c r="BS87" s="129" t="s">
        <v>160</v>
      </c>
      <c r="BT87" s="138"/>
      <c r="BU87" s="196"/>
      <c r="BV87" s="196"/>
      <c r="BW87" s="196"/>
      <c r="BX87" s="196"/>
      <c r="BY87" s="196"/>
      <c r="BZ87" s="196"/>
      <c r="CA87" s="196"/>
      <c r="CB87" s="196"/>
      <c r="CC87" s="196"/>
      <c r="CD87" s="127"/>
      <c r="CE87" s="155"/>
      <c r="CF87" s="98"/>
      <c r="CG87" s="158"/>
      <c r="CH87" s="159"/>
    </row>
    <row r="88" spans="71:86" ht="15">
      <c r="BS88" s="131" t="s">
        <v>161</v>
      </c>
      <c r="BT88" s="134"/>
      <c r="BU88" s="197"/>
      <c r="BV88" s="197"/>
      <c r="BW88" s="197"/>
      <c r="BX88" s="197"/>
      <c r="BY88" s="197"/>
      <c r="BZ88" s="197"/>
      <c r="CA88" s="197"/>
      <c r="CB88" s="197"/>
      <c r="CC88" s="197"/>
      <c r="CD88" s="133"/>
      <c r="CE88" s="156"/>
      <c r="CF88" s="98"/>
      <c r="CG88" s="160"/>
      <c r="CH88" s="161"/>
    </row>
    <row r="89" spans="71:86" ht="15">
      <c r="BS89" s="129" t="s">
        <v>162</v>
      </c>
      <c r="BT89" s="138"/>
      <c r="BU89" s="197"/>
      <c r="BV89" s="197"/>
      <c r="BW89" s="197"/>
      <c r="BX89" s="197"/>
      <c r="BY89" s="197"/>
      <c r="BZ89" s="197"/>
      <c r="CA89" s="197"/>
      <c r="CB89" s="197"/>
      <c r="CC89" s="197"/>
      <c r="CD89" s="133"/>
      <c r="CE89" s="156"/>
      <c r="CF89" s="98"/>
      <c r="CG89" s="160"/>
      <c r="CH89" s="161"/>
    </row>
    <row r="90" spans="71:86" ht="15">
      <c r="BS90" s="129"/>
      <c r="BT90" s="138"/>
      <c r="BU90" s="197"/>
      <c r="BV90" s="197"/>
      <c r="BW90" s="197"/>
      <c r="BX90" s="197"/>
      <c r="BY90" s="197"/>
      <c r="BZ90" s="197"/>
      <c r="CA90" s="197"/>
      <c r="CB90" s="197"/>
      <c r="CC90" s="197"/>
      <c r="CD90" s="133"/>
      <c r="CE90" s="156"/>
      <c r="CF90" s="98"/>
      <c r="CG90" s="160"/>
      <c r="CH90" s="161"/>
    </row>
    <row r="91" spans="71:86" ht="15.75" thickBot="1">
      <c r="BS91" s="144"/>
      <c r="BT91" s="152"/>
      <c r="BU91" s="198"/>
      <c r="BV91" s="198"/>
      <c r="BW91" s="198"/>
      <c r="BX91" s="198"/>
      <c r="BY91" s="198"/>
      <c r="BZ91" s="198"/>
      <c r="CA91" s="198"/>
      <c r="CB91" s="198"/>
      <c r="CC91" s="198"/>
      <c r="CD91" s="153"/>
      <c r="CE91" s="157"/>
      <c r="CF91" s="128"/>
      <c r="CG91" s="160"/>
      <c r="CH91" s="161"/>
    </row>
    <row r="92" spans="71:86" ht="15.75" thickBot="1">
      <c r="BS92" s="129" t="s">
        <v>226</v>
      </c>
      <c r="BT92" s="130"/>
      <c r="BU92" s="196"/>
      <c r="BV92" s="196"/>
      <c r="BW92" s="196"/>
      <c r="BX92" s="196"/>
      <c r="BY92" s="196"/>
      <c r="BZ92" s="196"/>
      <c r="CA92" s="196">
        <v>80</v>
      </c>
      <c r="CB92" s="196"/>
      <c r="CC92" s="196"/>
      <c r="CD92" s="133"/>
      <c r="CE92" s="180">
        <v>80</v>
      </c>
      <c r="CF92" s="127"/>
      <c r="CG92" s="150" t="s">
        <v>227</v>
      </c>
      <c r="CH92" s="164" t="s">
        <v>228</v>
      </c>
    </row>
    <row r="93" spans="71:86" ht="15">
      <c r="BS93" s="135"/>
      <c r="BT93" s="136"/>
      <c r="BU93" s="124"/>
      <c r="BV93" s="124"/>
      <c r="BW93" s="124"/>
      <c r="BX93" s="124"/>
      <c r="BY93" s="124"/>
      <c r="BZ93" s="124"/>
      <c r="CA93" s="124"/>
      <c r="CB93" s="124"/>
      <c r="CC93" s="124"/>
      <c r="CD93" s="128"/>
      <c r="CE93" s="128"/>
      <c r="CF93" s="128"/>
      <c r="CG93" s="128"/>
      <c r="CH93" s="1"/>
    </row>
    <row r="94" spans="71:85" ht="16.5" thickBot="1">
      <c r="BS94" s="125" t="s">
        <v>96</v>
      </c>
      <c r="BT94" s="13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7"/>
      <c r="CE94" s="128"/>
      <c r="CF94" s="98"/>
      <c r="CG94" s="98"/>
    </row>
    <row r="95" spans="71:86" ht="15">
      <c r="BS95" s="129"/>
      <c r="BT95" s="130"/>
      <c r="BU95" s="196"/>
      <c r="BV95" s="196"/>
      <c r="BW95" s="196"/>
      <c r="BX95" s="196"/>
      <c r="BY95" s="196"/>
      <c r="BZ95" s="196"/>
      <c r="CA95" s="196"/>
      <c r="CB95" s="196"/>
      <c r="CC95" s="196"/>
      <c r="CD95" s="127"/>
      <c r="CE95" s="155"/>
      <c r="CF95" s="98"/>
      <c r="CG95" s="158"/>
      <c r="CH95" s="159"/>
    </row>
    <row r="96" spans="71:86" ht="15">
      <c r="BS96" s="129"/>
      <c r="BT96" s="130"/>
      <c r="BU96" s="196"/>
      <c r="BV96" s="196"/>
      <c r="BW96" s="196"/>
      <c r="BX96" s="196"/>
      <c r="BY96" s="196"/>
      <c r="BZ96" s="196"/>
      <c r="CA96" s="196"/>
      <c r="CB96" s="196"/>
      <c r="CC96" s="196"/>
      <c r="CD96" s="127"/>
      <c r="CE96" s="165"/>
      <c r="CF96" s="98"/>
      <c r="CG96" s="160"/>
      <c r="CH96" s="161"/>
    </row>
    <row r="97" spans="71:86" ht="15">
      <c r="BS97" s="129"/>
      <c r="BT97" s="130"/>
      <c r="BU97" s="196"/>
      <c r="BV97" s="196"/>
      <c r="BW97" s="196"/>
      <c r="BX97" s="196"/>
      <c r="BY97" s="196"/>
      <c r="BZ97" s="196"/>
      <c r="CA97" s="196"/>
      <c r="CB97" s="196"/>
      <c r="CC97" s="196"/>
      <c r="CD97" s="127"/>
      <c r="CE97" s="165"/>
      <c r="CF97" s="98"/>
      <c r="CG97" s="160"/>
      <c r="CH97" s="161"/>
    </row>
    <row r="98" spans="71:86" ht="15.75" thickBot="1">
      <c r="BS98" s="144"/>
      <c r="BT98" s="145"/>
      <c r="BU98" s="199"/>
      <c r="BV98" s="199"/>
      <c r="BW98" s="199"/>
      <c r="BX98" s="199"/>
      <c r="BY98" s="199"/>
      <c r="BZ98" s="199"/>
      <c r="CA98" s="199"/>
      <c r="CB98" s="199"/>
      <c r="CC98" s="199"/>
      <c r="CD98" s="154"/>
      <c r="CE98" s="157"/>
      <c r="CF98" s="98"/>
      <c r="CG98" s="160"/>
      <c r="CH98" s="161"/>
    </row>
    <row r="99" spans="71:86" ht="15.75" thickBot="1">
      <c r="BS99" s="129" t="s">
        <v>229</v>
      </c>
      <c r="BT99" s="138"/>
      <c r="BU99" s="196"/>
      <c r="BV99" s="196"/>
      <c r="BW99" s="196"/>
      <c r="BX99" s="196"/>
      <c r="BY99" s="196"/>
      <c r="BZ99" s="196"/>
      <c r="CA99" s="196"/>
      <c r="CB99" s="196"/>
      <c r="CC99" s="196"/>
      <c r="CD99" s="133"/>
      <c r="CE99" s="179">
        <v>83</v>
      </c>
      <c r="CF99" s="98"/>
      <c r="CG99" s="150" t="s">
        <v>164</v>
      </c>
      <c r="CH99" s="151" t="s">
        <v>228</v>
      </c>
    </row>
    <row r="100" spans="71:85" ht="15">
      <c r="BS100" s="135"/>
      <c r="BT100" s="136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98"/>
      <c r="CE100" s="98"/>
      <c r="CF100" s="98"/>
      <c r="CG100" s="98"/>
    </row>
    <row r="101" spans="71:85" ht="16.5" thickBot="1">
      <c r="BS101" s="125" t="s">
        <v>163</v>
      </c>
      <c r="BT101" s="13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7"/>
      <c r="CE101" s="128"/>
      <c r="CF101" s="98"/>
      <c r="CG101" s="98"/>
    </row>
    <row r="102" spans="71:86" ht="15">
      <c r="BS102" s="129" t="s">
        <v>234</v>
      </c>
      <c r="BT102" s="138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27"/>
      <c r="CE102" s="177">
        <v>79</v>
      </c>
      <c r="CF102" s="98"/>
      <c r="CG102" s="148" t="s">
        <v>165</v>
      </c>
      <c r="CH102" s="162" t="s">
        <v>224</v>
      </c>
    </row>
    <row r="103" spans="71:86" ht="15.75">
      <c r="BS103" s="131" t="s">
        <v>235</v>
      </c>
      <c r="BT103" s="139"/>
      <c r="BU103" s="200"/>
      <c r="BV103" s="200"/>
      <c r="BW103" s="197"/>
      <c r="BX103" s="197"/>
      <c r="BY103" s="197"/>
      <c r="BZ103" s="197"/>
      <c r="CA103" s="197"/>
      <c r="CB103" s="197"/>
      <c r="CC103" s="197"/>
      <c r="CD103" s="133"/>
      <c r="CE103" s="178"/>
      <c r="CF103" s="98"/>
      <c r="CG103" s="149" t="s">
        <v>230</v>
      </c>
      <c r="CH103" s="163" t="s">
        <v>225</v>
      </c>
    </row>
    <row r="104" spans="71:86" ht="15">
      <c r="BS104" s="131" t="s">
        <v>236</v>
      </c>
      <c r="BT104" s="132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33"/>
      <c r="CE104" s="178">
        <v>81</v>
      </c>
      <c r="CF104" s="98"/>
      <c r="CG104" s="149" t="s">
        <v>231</v>
      </c>
      <c r="CH104" s="163" t="s">
        <v>228</v>
      </c>
    </row>
    <row r="105" spans="71:86" ht="15">
      <c r="BS105" s="131" t="s">
        <v>237</v>
      </c>
      <c r="BT105" s="140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33"/>
      <c r="CE105" s="178"/>
      <c r="CF105" s="98"/>
      <c r="CG105" s="149" t="s">
        <v>232</v>
      </c>
      <c r="CH105" s="163" t="s">
        <v>228</v>
      </c>
    </row>
    <row r="106" spans="71:86" ht="15">
      <c r="BS106" s="131" t="s">
        <v>238</v>
      </c>
      <c r="BT106" s="140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33"/>
      <c r="CE106" s="178"/>
      <c r="CF106" s="98"/>
      <c r="CG106" s="149" t="s">
        <v>233</v>
      </c>
      <c r="CH106" s="163" t="s">
        <v>224</v>
      </c>
    </row>
    <row r="107" spans="71:86" ht="15.75" thickBot="1">
      <c r="BS107" s="131" t="s">
        <v>239</v>
      </c>
      <c r="BT107" s="140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33"/>
      <c r="CE107" s="179"/>
      <c r="CF107" s="98"/>
      <c r="CG107" s="150" t="s">
        <v>169</v>
      </c>
      <c r="CH107" s="164" t="s">
        <v>225</v>
      </c>
    </row>
    <row r="108" spans="71:85" ht="15">
      <c r="BS108" s="135"/>
      <c r="BT108" s="141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98"/>
      <c r="CE108" s="98"/>
      <c r="CF108" s="98"/>
      <c r="CG108" s="98"/>
    </row>
    <row r="109" spans="71:85" ht="18.75" thickBot="1">
      <c r="BS109" s="142" t="s">
        <v>166</v>
      </c>
      <c r="BT109" s="141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98"/>
      <c r="CE109" s="98"/>
      <c r="CF109" s="98"/>
      <c r="CG109" s="98"/>
    </row>
    <row r="110" spans="71:85" ht="15">
      <c r="BS110" s="135"/>
      <c r="BT110" s="141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98"/>
      <c r="CE110" s="98"/>
      <c r="CF110" s="98"/>
      <c r="CG110" s="98"/>
    </row>
    <row r="111" spans="71:85" ht="16.5" thickBot="1">
      <c r="BS111" s="125" t="s">
        <v>167</v>
      </c>
      <c r="BT111" s="105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7"/>
      <c r="CE111" s="128"/>
      <c r="CF111" s="98"/>
      <c r="CG111" s="98"/>
    </row>
    <row r="112" spans="71:86" ht="15">
      <c r="BS112" s="129" t="s">
        <v>168</v>
      </c>
      <c r="BT112" s="130"/>
      <c r="BU112" s="196"/>
      <c r="BV112" s="196"/>
      <c r="BW112" s="196"/>
      <c r="BX112" s="196"/>
      <c r="BY112" s="196"/>
      <c r="BZ112" s="196"/>
      <c r="CA112" s="196"/>
      <c r="CB112" s="196"/>
      <c r="CC112" s="196"/>
      <c r="CD112" s="127"/>
      <c r="CE112" s="155"/>
      <c r="CF112" s="98"/>
      <c r="CG112" s="158"/>
      <c r="CH112" s="159"/>
    </row>
    <row r="113" spans="71:86" ht="15">
      <c r="BS113" s="131" t="s">
        <v>170</v>
      </c>
      <c r="BT113" s="140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33"/>
      <c r="CE113" s="156"/>
      <c r="CF113" s="98"/>
      <c r="CG113" s="160"/>
      <c r="CH113" s="161"/>
    </row>
    <row r="114" spans="71:86" ht="15">
      <c r="BS114" s="131" t="s">
        <v>171</v>
      </c>
      <c r="BT114" s="140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33"/>
      <c r="CE114" s="178"/>
      <c r="CF114" s="98"/>
      <c r="CG114" s="149" t="s">
        <v>176</v>
      </c>
      <c r="CH114" s="163" t="s">
        <v>225</v>
      </c>
    </row>
    <row r="115" spans="71:86" ht="15">
      <c r="BS115" s="131" t="s">
        <v>172</v>
      </c>
      <c r="BT115" s="143"/>
      <c r="BU115" s="197"/>
      <c r="BV115" s="197"/>
      <c r="BW115" s="197"/>
      <c r="BX115" s="197"/>
      <c r="BY115" s="197"/>
      <c r="BZ115" s="197"/>
      <c r="CA115" s="197"/>
      <c r="CB115" s="197"/>
      <c r="CC115" s="197"/>
      <c r="CD115" s="133"/>
      <c r="CE115" s="181"/>
      <c r="CF115" s="98"/>
      <c r="CG115" s="160"/>
      <c r="CH115" s="169"/>
    </row>
    <row r="116" spans="71:86" ht="15">
      <c r="BS116" s="131" t="s">
        <v>240</v>
      </c>
      <c r="BT116" s="143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33"/>
      <c r="CE116" s="182">
        <v>90</v>
      </c>
      <c r="CF116" s="98"/>
      <c r="CG116" s="166" t="s">
        <v>179</v>
      </c>
      <c r="CH116" s="170" t="s">
        <v>228</v>
      </c>
    </row>
    <row r="117" spans="71:86" ht="15">
      <c r="BS117" s="131" t="s">
        <v>241</v>
      </c>
      <c r="BT117" s="143"/>
      <c r="BU117" s="197"/>
      <c r="BV117" s="197"/>
      <c r="BW117" s="197"/>
      <c r="BX117" s="197"/>
      <c r="BY117" s="197">
        <v>55</v>
      </c>
      <c r="BZ117" s="197"/>
      <c r="CA117" s="197"/>
      <c r="CB117" s="197"/>
      <c r="CC117" s="197"/>
      <c r="CD117" s="133"/>
      <c r="CE117" s="182">
        <v>55</v>
      </c>
      <c r="CF117" s="98"/>
      <c r="CG117" s="166" t="s">
        <v>181</v>
      </c>
      <c r="CH117" s="170" t="s">
        <v>225</v>
      </c>
    </row>
    <row r="118" spans="71:86" ht="15">
      <c r="BS118" s="131" t="s">
        <v>173</v>
      </c>
      <c r="BT118" s="140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33"/>
      <c r="CE118" s="181"/>
      <c r="CF118" s="98"/>
      <c r="CG118" s="168"/>
      <c r="CH118" s="171"/>
    </row>
    <row r="119" spans="71:86" ht="15">
      <c r="BS119" s="131" t="s">
        <v>242</v>
      </c>
      <c r="BT119" s="140"/>
      <c r="BU119" s="197"/>
      <c r="BV119" s="197"/>
      <c r="BW119" s="197"/>
      <c r="BX119" s="197"/>
      <c r="BY119" s="197"/>
      <c r="BZ119" s="197"/>
      <c r="CA119" s="197"/>
      <c r="CB119" s="197"/>
      <c r="CC119" s="197"/>
      <c r="CD119" s="127"/>
      <c r="CE119" s="178">
        <v>88</v>
      </c>
      <c r="CF119" s="98"/>
      <c r="CG119" s="149" t="s">
        <v>184</v>
      </c>
      <c r="CH119" s="163" t="s">
        <v>228</v>
      </c>
    </row>
    <row r="120" spans="71:86" ht="15.75" thickBot="1">
      <c r="BS120" s="131" t="s">
        <v>243</v>
      </c>
      <c r="BT120" s="140"/>
      <c r="BU120" s="197"/>
      <c r="BV120" s="197"/>
      <c r="BW120" s="197"/>
      <c r="BX120" s="197"/>
      <c r="BY120" s="197"/>
      <c r="BZ120" s="197"/>
      <c r="CA120" s="197"/>
      <c r="CB120" s="197"/>
      <c r="CC120" s="197"/>
      <c r="CD120" s="167"/>
      <c r="CE120" s="183"/>
      <c r="CF120" s="98"/>
      <c r="CG120" s="150" t="s">
        <v>244</v>
      </c>
      <c r="CH120" s="164" t="s">
        <v>225</v>
      </c>
    </row>
    <row r="121" spans="71:85" ht="15">
      <c r="BS121" s="135"/>
      <c r="BT121" s="141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98"/>
      <c r="CE121" s="98"/>
      <c r="CF121" s="98"/>
      <c r="CG121" s="98"/>
    </row>
    <row r="122" spans="71:85" ht="16.5" thickBot="1">
      <c r="BS122" s="125" t="s">
        <v>174</v>
      </c>
      <c r="BT122" s="105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7"/>
      <c r="CE122" s="128"/>
      <c r="CF122" s="98"/>
      <c r="CG122" s="98"/>
    </row>
    <row r="123" spans="71:86" ht="15">
      <c r="BS123" s="129" t="s">
        <v>175</v>
      </c>
      <c r="BT123" s="143"/>
      <c r="BU123" s="196"/>
      <c r="BV123" s="196"/>
      <c r="BW123" s="196"/>
      <c r="BX123" s="196"/>
      <c r="BY123" s="196"/>
      <c r="BZ123" s="196"/>
      <c r="CA123" s="196"/>
      <c r="CB123" s="196"/>
      <c r="CC123" s="196"/>
      <c r="CD123" s="127"/>
      <c r="CE123" s="155"/>
      <c r="CF123" s="98"/>
      <c r="CG123" s="158"/>
      <c r="CH123" s="159"/>
    </row>
    <row r="124" spans="71:86" ht="15">
      <c r="BS124" s="131" t="s">
        <v>245</v>
      </c>
      <c r="BT124" s="143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27"/>
      <c r="CE124" s="178">
        <v>60</v>
      </c>
      <c r="CF124" s="98"/>
      <c r="CG124" s="149" t="s">
        <v>189</v>
      </c>
      <c r="CH124" s="163" t="s">
        <v>228</v>
      </c>
    </row>
    <row r="125" spans="71:86" ht="15">
      <c r="BS125" s="131" t="s">
        <v>246</v>
      </c>
      <c r="BT125" s="143"/>
      <c r="BU125" s="196"/>
      <c r="BV125" s="196"/>
      <c r="BW125" s="196"/>
      <c r="BX125" s="196"/>
      <c r="BY125" s="196"/>
      <c r="BZ125" s="196"/>
      <c r="CA125" s="196"/>
      <c r="CB125" s="196"/>
      <c r="CC125" s="196"/>
      <c r="CD125" s="127"/>
      <c r="CE125" s="178"/>
      <c r="CF125" s="98"/>
      <c r="CG125" s="149" t="s">
        <v>191</v>
      </c>
      <c r="CH125" s="163" t="s">
        <v>225</v>
      </c>
    </row>
    <row r="126" spans="71:86" ht="15">
      <c r="BS126" s="131" t="s">
        <v>177</v>
      </c>
      <c r="BT126" s="140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33"/>
      <c r="CE126" s="178">
        <v>90</v>
      </c>
      <c r="CF126" s="98"/>
      <c r="CG126" s="149" t="s">
        <v>193</v>
      </c>
      <c r="CH126" s="163" t="s">
        <v>228</v>
      </c>
    </row>
    <row r="127" spans="71:86" ht="15">
      <c r="BS127" s="131" t="s">
        <v>178</v>
      </c>
      <c r="BT127" s="140"/>
      <c r="BU127" s="197"/>
      <c r="BV127" s="197"/>
      <c r="BW127" s="197"/>
      <c r="BX127" s="197"/>
      <c r="BY127" s="197"/>
      <c r="BZ127" s="197"/>
      <c r="CA127" s="197"/>
      <c r="CB127" s="197"/>
      <c r="CC127" s="197"/>
      <c r="CD127" s="133"/>
      <c r="CE127" s="178">
        <v>86</v>
      </c>
      <c r="CF127" s="98"/>
      <c r="CG127" s="149" t="s">
        <v>195</v>
      </c>
      <c r="CH127" s="163" t="s">
        <v>228</v>
      </c>
    </row>
    <row r="128" spans="71:86" ht="15">
      <c r="BS128" s="131" t="s">
        <v>180</v>
      </c>
      <c r="BT128" s="140"/>
      <c r="BU128" s="197"/>
      <c r="BV128" s="197"/>
      <c r="BW128" s="197"/>
      <c r="BX128" s="197"/>
      <c r="BY128" s="197"/>
      <c r="BZ128" s="197"/>
      <c r="CA128" s="197"/>
      <c r="CB128" s="197"/>
      <c r="CC128" s="197"/>
      <c r="CD128" s="133"/>
      <c r="CE128" s="178">
        <v>37</v>
      </c>
      <c r="CF128" s="98"/>
      <c r="CG128" s="149" t="s">
        <v>247</v>
      </c>
      <c r="CH128" s="163" t="s">
        <v>225</v>
      </c>
    </row>
    <row r="129" spans="71:86" ht="15">
      <c r="BS129" s="131" t="s">
        <v>182</v>
      </c>
      <c r="BT129" s="140"/>
      <c r="BU129" s="197"/>
      <c r="BV129" s="197"/>
      <c r="BW129" s="197"/>
      <c r="BX129" s="197"/>
      <c r="BY129" s="197"/>
      <c r="BZ129" s="197"/>
      <c r="CA129" s="197"/>
      <c r="CB129" s="197"/>
      <c r="CC129" s="197"/>
      <c r="CD129" s="133"/>
      <c r="CE129" s="178"/>
      <c r="CF129" s="98"/>
      <c r="CG129" s="149" t="s">
        <v>248</v>
      </c>
      <c r="CH129" s="163" t="s">
        <v>225</v>
      </c>
    </row>
    <row r="130" spans="71:86" ht="15.75" thickBot="1">
      <c r="BS130" s="131" t="s">
        <v>183</v>
      </c>
      <c r="BT130" s="140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33"/>
      <c r="CE130" s="184"/>
      <c r="CF130" s="98"/>
      <c r="CG130" s="172"/>
      <c r="CH130" s="173"/>
    </row>
    <row r="131" spans="71:85" ht="15">
      <c r="BS131" s="135"/>
      <c r="BT131" s="141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98"/>
      <c r="CE131" s="98"/>
      <c r="CF131" s="98"/>
      <c r="CG131" s="98"/>
    </row>
    <row r="132" spans="71:85" ht="16.5" thickBot="1">
      <c r="BS132" s="125" t="s">
        <v>185</v>
      </c>
      <c r="BT132" s="141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7"/>
      <c r="CE132" s="128"/>
      <c r="CF132" s="98"/>
      <c r="CG132" s="98"/>
    </row>
    <row r="133" spans="71:86" ht="15">
      <c r="BS133" s="129" t="s">
        <v>186</v>
      </c>
      <c r="BT133" s="143"/>
      <c r="BU133" s="196"/>
      <c r="BV133" s="196"/>
      <c r="BW133" s="196"/>
      <c r="BX133" s="196"/>
      <c r="BY133" s="196"/>
      <c r="BZ133" s="196"/>
      <c r="CA133" s="196"/>
      <c r="CB133" s="196"/>
      <c r="CC133" s="196"/>
      <c r="CD133" s="127"/>
      <c r="CE133" s="177"/>
      <c r="CF133" s="98"/>
      <c r="CG133" s="148" t="s">
        <v>201</v>
      </c>
      <c r="CH133" s="162" t="s">
        <v>228</v>
      </c>
    </row>
    <row r="134" spans="71:86" ht="15">
      <c r="BS134" s="131" t="s">
        <v>187</v>
      </c>
      <c r="BT134" s="132"/>
      <c r="BU134" s="197"/>
      <c r="BV134" s="197"/>
      <c r="BW134" s="197"/>
      <c r="BX134" s="197"/>
      <c r="BY134" s="197"/>
      <c r="BZ134" s="197"/>
      <c r="CA134" s="197"/>
      <c r="CB134" s="197"/>
      <c r="CC134" s="197"/>
      <c r="CD134" s="133"/>
      <c r="CE134" s="181"/>
      <c r="CF134" s="98"/>
      <c r="CG134" s="160"/>
      <c r="CH134" s="169"/>
    </row>
    <row r="135" spans="71:86" ht="15">
      <c r="BS135" s="131" t="s">
        <v>249</v>
      </c>
      <c r="BT135" s="132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33"/>
      <c r="CE135" s="178">
        <v>88</v>
      </c>
      <c r="CF135" s="98"/>
      <c r="CG135" s="149" t="s">
        <v>204</v>
      </c>
      <c r="CH135" s="163" t="s">
        <v>228</v>
      </c>
    </row>
    <row r="136" spans="71:86" ht="15">
      <c r="BS136" s="131" t="s">
        <v>250</v>
      </c>
      <c r="BT136" s="132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33"/>
      <c r="CE136" s="178"/>
      <c r="CF136" s="98"/>
      <c r="CG136" s="149" t="s">
        <v>253</v>
      </c>
      <c r="CH136" s="163" t="s">
        <v>225</v>
      </c>
    </row>
    <row r="137" spans="71:86" ht="15">
      <c r="BS137" s="131" t="s">
        <v>188</v>
      </c>
      <c r="BT137" s="140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33"/>
      <c r="CE137" s="181"/>
      <c r="CF137" s="98"/>
      <c r="CG137" s="160"/>
      <c r="CH137" s="169"/>
    </row>
    <row r="138" spans="71:86" ht="15">
      <c r="BS138" s="131" t="s">
        <v>251</v>
      </c>
      <c r="BT138" s="140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28"/>
      <c r="CE138" s="185">
        <v>84</v>
      </c>
      <c r="CF138" s="98"/>
      <c r="CG138" s="149" t="s">
        <v>207</v>
      </c>
      <c r="CH138" s="163" t="s">
        <v>228</v>
      </c>
    </row>
    <row r="139" spans="71:86" ht="15">
      <c r="BS139" s="131" t="s">
        <v>252</v>
      </c>
      <c r="BT139" s="140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28"/>
      <c r="CE139" s="185">
        <v>38</v>
      </c>
      <c r="CF139" s="98"/>
      <c r="CG139" s="149" t="s">
        <v>209</v>
      </c>
      <c r="CH139" s="163" t="s">
        <v>225</v>
      </c>
    </row>
    <row r="140" spans="71:86" ht="15">
      <c r="BS140" s="131" t="s">
        <v>190</v>
      </c>
      <c r="BT140" s="140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98"/>
      <c r="CE140" s="185"/>
      <c r="CF140" s="98"/>
      <c r="CG140" s="149" t="s">
        <v>211</v>
      </c>
      <c r="CH140" s="163" t="s">
        <v>228</v>
      </c>
    </row>
    <row r="141" spans="71:86" ht="15">
      <c r="BS141" s="131" t="s">
        <v>192</v>
      </c>
      <c r="BT141" s="140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33"/>
      <c r="CE141" s="156"/>
      <c r="CF141" s="98"/>
      <c r="CG141" s="160"/>
      <c r="CH141" s="169"/>
    </row>
    <row r="142" spans="71:86" ht="15.75" thickBot="1">
      <c r="BS142" s="129" t="s">
        <v>194</v>
      </c>
      <c r="BT142" s="140"/>
      <c r="BU142" s="197"/>
      <c r="BV142" s="197"/>
      <c r="BW142" s="197"/>
      <c r="BX142" s="197"/>
      <c r="BY142" s="197"/>
      <c r="BZ142" s="197"/>
      <c r="CA142" s="197"/>
      <c r="CB142" s="197"/>
      <c r="CC142" s="197"/>
      <c r="CD142" s="133"/>
      <c r="CE142" s="157"/>
      <c r="CF142" s="98"/>
      <c r="CG142" s="172"/>
      <c r="CH142" s="173"/>
    </row>
    <row r="143" spans="71:85" ht="15">
      <c r="BS143" s="135"/>
      <c r="BT143" s="141"/>
      <c r="BU143" s="124"/>
      <c r="BV143" s="124"/>
      <c r="BW143" s="124"/>
      <c r="BX143" s="124"/>
      <c r="BY143" s="124"/>
      <c r="BZ143" s="124"/>
      <c r="CA143" s="124"/>
      <c r="CB143" s="124"/>
      <c r="CC143" s="124"/>
      <c r="CD143" s="98"/>
      <c r="CE143" s="98"/>
      <c r="CF143" s="98"/>
      <c r="CG143" s="98"/>
    </row>
    <row r="144" spans="71:85" ht="16.5" thickBot="1">
      <c r="BS144" s="125" t="s">
        <v>196</v>
      </c>
      <c r="BT144" s="105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7"/>
      <c r="CE144" s="128"/>
      <c r="CF144" s="98"/>
      <c r="CG144" s="98"/>
    </row>
    <row r="145" spans="71:86" ht="15">
      <c r="BS145" s="129" t="s">
        <v>197</v>
      </c>
      <c r="BT145" s="143"/>
      <c r="BU145" s="196"/>
      <c r="BV145" s="196"/>
      <c r="BW145" s="196"/>
      <c r="BX145" s="196"/>
      <c r="BY145" s="196"/>
      <c r="BZ145" s="196"/>
      <c r="CA145" s="196"/>
      <c r="CB145" s="196"/>
      <c r="CC145" s="196"/>
      <c r="CD145" s="133"/>
      <c r="CE145" s="177">
        <v>70</v>
      </c>
      <c r="CF145" s="98"/>
      <c r="CG145" s="148" t="s">
        <v>217</v>
      </c>
      <c r="CH145" s="162" t="s">
        <v>228</v>
      </c>
    </row>
    <row r="146" spans="71:86" ht="15">
      <c r="BS146" s="131" t="s">
        <v>198</v>
      </c>
      <c r="BT146" s="140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33"/>
      <c r="CE146" s="181"/>
      <c r="CF146" s="98"/>
      <c r="CG146" s="160"/>
      <c r="CH146" s="169"/>
    </row>
    <row r="147" spans="71:86" ht="15">
      <c r="BS147" s="131" t="s">
        <v>254</v>
      </c>
      <c r="BT147" s="140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33"/>
      <c r="CE147" s="178"/>
      <c r="CF147" s="98"/>
      <c r="CG147" s="149" t="s">
        <v>220</v>
      </c>
      <c r="CH147" s="163" t="s">
        <v>228</v>
      </c>
    </row>
    <row r="148" spans="71:86" ht="15">
      <c r="BS148" s="131" t="s">
        <v>255</v>
      </c>
      <c r="BT148" s="140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33"/>
      <c r="CE148" s="178"/>
      <c r="CF148" s="98"/>
      <c r="CG148" s="149" t="s">
        <v>222</v>
      </c>
      <c r="CH148" s="163" t="s">
        <v>225</v>
      </c>
    </row>
    <row r="149" spans="71:86" ht="15">
      <c r="BS149" s="131" t="s">
        <v>199</v>
      </c>
      <c r="BT149" s="132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33"/>
      <c r="CE149" s="178">
        <v>54</v>
      </c>
      <c r="CF149" s="98"/>
      <c r="CG149" s="149" t="s">
        <v>256</v>
      </c>
      <c r="CH149" s="163" t="s">
        <v>225</v>
      </c>
    </row>
    <row r="150" spans="71:86" ht="15">
      <c r="BS150" s="131" t="s">
        <v>200</v>
      </c>
      <c r="BT150" s="140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33"/>
      <c r="CE150" s="156"/>
      <c r="CF150" s="98"/>
      <c r="CG150" s="160"/>
      <c r="CH150" s="161"/>
    </row>
    <row r="151" spans="71:86" ht="15">
      <c r="BS151" s="131" t="s">
        <v>202</v>
      </c>
      <c r="BT151" s="140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33"/>
      <c r="CE151" s="156"/>
      <c r="CF151" s="98"/>
      <c r="CG151" s="160"/>
      <c r="CH151" s="161"/>
    </row>
    <row r="152" spans="71:86" ht="15.75" thickBot="1">
      <c r="BS152" s="131" t="s">
        <v>203</v>
      </c>
      <c r="BT152" s="132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33"/>
      <c r="CE152" s="157"/>
      <c r="CF152" s="98"/>
      <c r="CG152" s="172"/>
      <c r="CH152" s="174"/>
    </row>
    <row r="153" spans="71:85" ht="15">
      <c r="BS153" s="135"/>
      <c r="BT153" s="105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98"/>
      <c r="CE153" s="98"/>
      <c r="CF153" s="98"/>
      <c r="CG153" s="98"/>
    </row>
    <row r="154" spans="71:85" ht="16.5" thickBot="1">
      <c r="BS154" s="125" t="s">
        <v>205</v>
      </c>
      <c r="BT154" s="105"/>
      <c r="BU154" s="126"/>
      <c r="BV154" s="126"/>
      <c r="BW154" s="126"/>
      <c r="BX154" s="126"/>
      <c r="BY154" s="126"/>
      <c r="BZ154" s="126"/>
      <c r="CA154" s="126"/>
      <c r="CB154" s="126"/>
      <c r="CC154" s="126"/>
      <c r="CD154" s="127"/>
      <c r="CE154" s="128"/>
      <c r="CF154" s="98"/>
      <c r="CG154" s="98"/>
    </row>
    <row r="155" spans="71:86" ht="15.75" thickBot="1">
      <c r="BS155" s="129" t="s">
        <v>206</v>
      </c>
      <c r="BT155" s="130"/>
      <c r="BU155" s="196"/>
      <c r="BV155" s="196"/>
      <c r="BW155" s="196"/>
      <c r="BX155" s="196"/>
      <c r="BY155" s="196"/>
      <c r="BZ155" s="196"/>
      <c r="CA155" s="196"/>
      <c r="CB155" s="196"/>
      <c r="CC155" s="196"/>
      <c r="CD155" s="133"/>
      <c r="CE155" s="177"/>
      <c r="CF155" s="98"/>
      <c r="CG155" s="148" t="s">
        <v>258</v>
      </c>
      <c r="CH155" s="162" t="s">
        <v>228</v>
      </c>
    </row>
    <row r="156" spans="71:86" ht="15.75" thickBot="1">
      <c r="BS156" s="131" t="s">
        <v>208</v>
      </c>
      <c r="BT156" s="140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33"/>
      <c r="CE156" s="178">
        <v>85</v>
      </c>
      <c r="CF156" s="98"/>
      <c r="CG156" s="148" t="s">
        <v>259</v>
      </c>
      <c r="CH156" s="163" t="s">
        <v>224</v>
      </c>
    </row>
    <row r="157" spans="71:86" ht="15">
      <c r="BS157" s="131" t="s">
        <v>257</v>
      </c>
      <c r="BT157" s="140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33"/>
      <c r="CE157" s="178">
        <v>71</v>
      </c>
      <c r="CF157" s="98"/>
      <c r="CG157" s="148" t="s">
        <v>260</v>
      </c>
      <c r="CH157" s="163" t="s">
        <v>228</v>
      </c>
    </row>
    <row r="158" spans="71:86" ht="15">
      <c r="BS158" s="131" t="s">
        <v>270</v>
      </c>
      <c r="BT158" s="140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33"/>
      <c r="CE158" s="181"/>
      <c r="CF158" s="98"/>
      <c r="CG158" s="160"/>
      <c r="CH158" s="169"/>
    </row>
    <row r="159" spans="71:86" ht="15">
      <c r="BS159" s="131" t="s">
        <v>210</v>
      </c>
      <c r="BT159" s="140"/>
      <c r="BU159" s="197"/>
      <c r="BV159" s="197"/>
      <c r="BW159" s="197"/>
      <c r="BX159" s="197"/>
      <c r="BY159" s="197"/>
      <c r="BZ159" s="197"/>
      <c r="CA159" s="197"/>
      <c r="CB159" s="197"/>
      <c r="CC159" s="197"/>
      <c r="CD159" s="133"/>
      <c r="CE159" s="178"/>
      <c r="CF159" s="98"/>
      <c r="CG159" s="149" t="s">
        <v>261</v>
      </c>
      <c r="CH159" s="163" t="s">
        <v>228</v>
      </c>
    </row>
    <row r="160" spans="71:86" ht="15">
      <c r="BS160" s="131" t="s">
        <v>212</v>
      </c>
      <c r="BT160" s="132"/>
      <c r="BU160" s="197"/>
      <c r="BV160" s="197"/>
      <c r="BW160" s="197"/>
      <c r="BX160" s="197"/>
      <c r="BY160" s="197"/>
      <c r="BZ160" s="197"/>
      <c r="CA160" s="197"/>
      <c r="CB160" s="197"/>
      <c r="CC160" s="197"/>
      <c r="CD160" s="133"/>
      <c r="CE160" s="178"/>
      <c r="CF160" s="98"/>
      <c r="CG160" s="149" t="s">
        <v>262</v>
      </c>
      <c r="CH160" s="163" t="s">
        <v>225</v>
      </c>
    </row>
    <row r="161" spans="71:86" ht="15">
      <c r="BS161" s="131" t="s">
        <v>213</v>
      </c>
      <c r="BT161" s="132"/>
      <c r="BU161" s="197"/>
      <c r="BV161" s="197"/>
      <c r="BW161" s="197"/>
      <c r="BX161" s="197"/>
      <c r="BY161" s="197"/>
      <c r="BZ161" s="197"/>
      <c r="CA161" s="197"/>
      <c r="CB161" s="197"/>
      <c r="CC161" s="197"/>
      <c r="CD161" s="133"/>
      <c r="CE161" s="178"/>
      <c r="CF161" s="98"/>
      <c r="CG161" s="149" t="s">
        <v>263</v>
      </c>
      <c r="CH161" s="163" t="s">
        <v>225</v>
      </c>
    </row>
    <row r="162" spans="71:86" ht="15">
      <c r="BS162" s="131" t="s">
        <v>214</v>
      </c>
      <c r="BT162" s="132"/>
      <c r="BU162" s="197"/>
      <c r="BV162" s="197"/>
      <c r="BW162" s="197"/>
      <c r="BX162" s="197"/>
      <c r="BY162" s="197"/>
      <c r="BZ162" s="197"/>
      <c r="CA162" s="197"/>
      <c r="CB162" s="197"/>
      <c r="CC162" s="197"/>
      <c r="CD162" s="133"/>
      <c r="CE162" s="178"/>
      <c r="CF162" s="98"/>
      <c r="CG162" s="149" t="s">
        <v>264</v>
      </c>
      <c r="CH162" s="163" t="s">
        <v>224</v>
      </c>
    </row>
    <row r="163" spans="71:86" ht="15">
      <c r="BS163" s="131" t="s">
        <v>215</v>
      </c>
      <c r="BT163" s="132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33"/>
      <c r="CE163" s="178">
        <v>53</v>
      </c>
      <c r="CF163" s="98"/>
      <c r="CG163" s="149" t="s">
        <v>265</v>
      </c>
      <c r="CH163" s="163" t="s">
        <v>225</v>
      </c>
    </row>
    <row r="164" spans="71:86" ht="15">
      <c r="BS164" s="131" t="s">
        <v>216</v>
      </c>
      <c r="BT164" s="132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33"/>
      <c r="CE164" s="178"/>
      <c r="CF164" s="98"/>
      <c r="CG164" s="149" t="s">
        <v>266</v>
      </c>
      <c r="CH164" s="163" t="s">
        <v>228</v>
      </c>
    </row>
    <row r="165" spans="71:86" ht="15">
      <c r="BS165" s="131" t="s">
        <v>218</v>
      </c>
      <c r="BT165" s="132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33"/>
      <c r="CE165" s="178">
        <v>77</v>
      </c>
      <c r="CF165" s="98"/>
      <c r="CG165" s="149" t="s">
        <v>267</v>
      </c>
      <c r="CH165" s="163" t="s">
        <v>224</v>
      </c>
    </row>
    <row r="166" spans="71:86" ht="15">
      <c r="BS166" s="131" t="s">
        <v>219</v>
      </c>
      <c r="BT166" s="132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33"/>
      <c r="CE166" s="178"/>
      <c r="CF166" s="98"/>
      <c r="CG166" s="149" t="s">
        <v>268</v>
      </c>
      <c r="CH166" s="163" t="s">
        <v>224</v>
      </c>
    </row>
    <row r="167" spans="71:86" ht="15.75" thickBot="1">
      <c r="BS167" s="144" t="s">
        <v>221</v>
      </c>
      <c r="BT167" s="145"/>
      <c r="BU167" s="199"/>
      <c r="BV167" s="199"/>
      <c r="BW167" s="199"/>
      <c r="BX167" s="199"/>
      <c r="BY167" s="199"/>
      <c r="BZ167" s="199"/>
      <c r="CA167" s="199"/>
      <c r="CB167" s="199"/>
      <c r="CC167" s="199"/>
      <c r="CD167" s="146"/>
      <c r="CE167" s="178"/>
      <c r="CF167" s="98"/>
      <c r="CG167" s="150" t="s">
        <v>269</v>
      </c>
      <c r="CH167" s="164" t="s">
        <v>224</v>
      </c>
    </row>
    <row r="168" spans="71:85" ht="15">
      <c r="BS168" s="98"/>
      <c r="BT168" s="147"/>
      <c r="BU168" s="147" t="s">
        <v>223</v>
      </c>
      <c r="BV168" s="147"/>
      <c r="BW168" s="147"/>
      <c r="BX168" s="147"/>
      <c r="BY168" s="98"/>
      <c r="BZ168" s="147"/>
      <c r="CA168" s="147"/>
      <c r="CB168" s="147"/>
      <c r="CC168" s="147"/>
      <c r="CD168" s="98"/>
      <c r="CE168" s="98"/>
      <c r="CF168" s="98"/>
      <c r="CG168" s="98"/>
    </row>
    <row r="169" spans="71:85" ht="15"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</row>
  </sheetData>
  <printOptions/>
  <pageMargins left="0" right="0" top="0" bottom="0" header="0.5" footer="0.5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cp:lastPrinted>2015-03-31T18:26:45Z</cp:lastPrinted>
  <dcterms:created xsi:type="dcterms:W3CDTF">2015-03-30T17:40:08Z</dcterms:created>
  <dcterms:modified xsi:type="dcterms:W3CDTF">2015-03-31T18:27:02Z</dcterms:modified>
  <cp:category/>
  <cp:version/>
  <cp:contentType/>
  <cp:contentStatus/>
</cp:coreProperties>
</file>