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45" windowWidth="11340" windowHeight="9855" activeTab="0"/>
  </bookViews>
  <sheets>
    <sheet name="Ex U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<sst xmlns="http://schemas.openxmlformats.org/spreadsheetml/2006/main" count="53" uniqueCount="49">
  <si>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Row</t>
  </si>
  <si>
    <t>#</t>
  </si>
  <si>
    <t>1st Qrtr</t>
  </si>
  <si>
    <t>2nd Qrtr</t>
  </si>
  <si>
    <t>3rd Qrtr</t>
  </si>
  <si>
    <t>4th Qrtr</t>
  </si>
  <si>
    <t>Year Total</t>
  </si>
  <si>
    <r>
      <t>Variable</t>
    </r>
    <r>
      <rPr>
        <b/>
        <sz val="10"/>
        <color indexed="10"/>
        <rFont val="Arial"/>
        <family val="2"/>
      </rPr>
      <t xml:space="preserve"> Factory Overhd Costs</t>
    </r>
  </si>
  <si>
    <t xml:space="preserve">1      </t>
  </si>
  <si>
    <t>Production Volume (Units)</t>
  </si>
  <si>
    <t xml:space="preserve">2 (x) </t>
  </si>
  <si>
    <t>Indirect Labor Hours Per Unit</t>
  </si>
  <si>
    <t xml:space="preserve">3 (=) </t>
  </si>
  <si>
    <t>Total Indirect Labor Hours</t>
  </si>
  <si>
    <t xml:space="preserve">4 (x) </t>
  </si>
  <si>
    <t>Indirect Labor Cost/Hour</t>
  </si>
  <si>
    <t xml:space="preserve">5 (=) </t>
  </si>
  <si>
    <t>Total Indirect Labor Cost</t>
  </si>
  <si>
    <t>6</t>
  </si>
  <si>
    <t>Other Variable Costs Per Unit</t>
  </si>
  <si>
    <t xml:space="preserve">    $16.00</t>
  </si>
  <si>
    <t>(Utilities, Supplies, Employ-</t>
  </si>
  <si>
    <t>ment Taxes, Employee Benefits,</t>
  </si>
  <si>
    <t>and Other Variable Costs)</t>
  </si>
  <si>
    <t>7 (x)  Production Volume (Row 1)</t>
  </si>
  <si>
    <t xml:space="preserve">8 (=) </t>
  </si>
  <si>
    <t>Total Other Variable Overhead</t>
  </si>
  <si>
    <t>Costs</t>
  </si>
  <si>
    <t>9</t>
  </si>
  <si>
    <t>Total Variable Overhead Cost</t>
  </si>
  <si>
    <t>(Sum of Rows 5 and 8)</t>
  </si>
  <si>
    <t>10</t>
  </si>
  <si>
    <t>Staff &amp; Ofc. Pers. Compensat'n</t>
  </si>
  <si>
    <t>11 (+)</t>
  </si>
  <si>
    <t>Office Supplies/Equipment</t>
  </si>
  <si>
    <t>12 (+)</t>
  </si>
  <si>
    <t>Rental/Lease Expenses</t>
  </si>
  <si>
    <t>13 (+)</t>
  </si>
  <si>
    <t>Depreciation Expense (on F/E)</t>
  </si>
  <si>
    <t>14 (+)</t>
  </si>
  <si>
    <t>Other Fixed Overhead Costs</t>
  </si>
  <si>
    <t>15 (=)</t>
  </si>
  <si>
    <t>Total Fixed Overhead Cost</t>
  </si>
  <si>
    <t>16</t>
  </si>
  <si>
    <t xml:space="preserve">   Total Factory Overhead Cost</t>
  </si>
  <si>
    <t xml:space="preserve">   (Sum of Rows 9 and 15)</t>
  </si>
  <si>
    <r>
      <t>Fixed</t>
    </r>
    <r>
      <rPr>
        <b/>
        <sz val="10"/>
        <color indexed="17"/>
        <rFont val="Arial"/>
        <family val="2"/>
      </rPr>
      <t xml:space="preserve"> Factory Overhead Costs</t>
    </r>
  </si>
  <si>
    <t>Exhibit U:  XYZ Company (Production Department) FactoryOverhead Budget (2011)</t>
  </si>
  <si>
    <t>Copyright © 1989, 1995, 2012 by R. D. Cecil &amp; Co.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</si>
</sst>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"/>
    <numFmt numFmtId="167" formatCode="0;[Red]0"/>
    <numFmt numFmtId="168" formatCode="0.0_);\(0.0\)"/>
    <numFmt numFmtId="169" formatCode="&quot;$&quot;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7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 quotePrefix="1">
      <alignment/>
    </xf>
    <xf numFmtId="38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7" fontId="0" fillId="2" borderId="0" xfId="0" applyNumberFormat="1" applyFill="1" applyAlignment="1">
      <alignment/>
    </xf>
    <xf numFmtId="37" fontId="0" fillId="3" borderId="0" xfId="0" applyNumberForma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6" fillId="0" borderId="0" xfId="0" applyFont="1" applyAlignment="1" quotePrefix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Border="1" applyAlignment="1" quotePrefix="1">
      <alignment/>
    </xf>
    <xf numFmtId="37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37" fontId="0" fillId="0" borderId="5" xfId="0" applyNumberFormat="1" applyBorder="1" applyAlignment="1">
      <alignment/>
    </xf>
    <xf numFmtId="38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Border="1" applyAlignment="1" quotePrefix="1">
      <alignment/>
    </xf>
    <xf numFmtId="37" fontId="3" fillId="0" borderId="6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168" fontId="0" fillId="0" borderId="2" xfId="0" applyNumberFormat="1" applyBorder="1" applyAlignment="1" quotePrefix="1">
      <alignment/>
    </xf>
    <xf numFmtId="169" fontId="0" fillId="0" borderId="2" xfId="0" applyNumberFormat="1" applyBorder="1" applyAlignment="1" quotePrefix="1">
      <alignment/>
    </xf>
    <xf numFmtId="37" fontId="0" fillId="0" borderId="2" xfId="0" applyNumberFormat="1" applyFill="1" applyBorder="1" applyAlignment="1" quotePrefix="1">
      <alignment/>
    </xf>
    <xf numFmtId="37" fontId="0" fillId="0" borderId="7" xfId="0" applyNumberFormat="1" applyFill="1" applyBorder="1" applyAlignment="1" quotePrefix="1">
      <alignment/>
    </xf>
    <xf numFmtId="168" fontId="0" fillId="0" borderId="7" xfId="0" applyNumberFormat="1" applyBorder="1" applyAlignment="1" quotePrefix="1">
      <alignment/>
    </xf>
    <xf numFmtId="169" fontId="0" fillId="0" borderId="7" xfId="0" applyNumberFormat="1" applyBorder="1" applyAlignment="1" quotePrefix="1">
      <alignment/>
    </xf>
    <xf numFmtId="0" fontId="13" fillId="0" borderId="0" xfId="0" applyFont="1" applyAlignment="1">
      <alignment/>
    </xf>
    <xf numFmtId="37" fontId="0" fillId="0" borderId="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showGridLines="0" showZeros="0" tabSelected="1" showOutlineSymbols="0" zoomScale="135" zoomScaleNormal="13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5.7109375" style="0" customWidth="1"/>
    <col min="3" max="3" width="29.140625" style="0" customWidth="1"/>
    <col min="4" max="4" width="0.71875" style="0" customWidth="1"/>
    <col min="5" max="5" width="10.00390625" style="0" customWidth="1"/>
    <col min="6" max="6" width="0.71875" style="0" customWidth="1"/>
    <col min="7" max="7" width="10.00390625" style="0" customWidth="1"/>
    <col min="8" max="8" width="0.71875" style="0" customWidth="1"/>
    <col min="9" max="9" width="10.00390625" style="0" customWidth="1"/>
    <col min="10" max="10" width="0.71875" style="0" customWidth="1"/>
    <col min="11" max="11" width="10.00390625" style="0" customWidth="1"/>
    <col min="12" max="12" width="0.71875" style="0" customWidth="1"/>
    <col min="13" max="13" width="10.00390625" style="0" customWidth="1"/>
  </cols>
  <sheetData>
    <row r="1" ht="10.5" customHeight="1">
      <c r="I1" s="56" t="s">
        <v>48</v>
      </c>
    </row>
    <row r="2" ht="12.75">
      <c r="B2" s="1" t="s">
        <v>47</v>
      </c>
    </row>
    <row r="3" ht="12.75">
      <c r="B3" s="1"/>
    </row>
    <row r="4" ht="13.5" thickBot="1">
      <c r="B4" s="2" t="s">
        <v>0</v>
      </c>
    </row>
    <row r="5" spans="2:13" ht="13.5" thickBot="1">
      <c r="B5" s="3" t="s">
        <v>1</v>
      </c>
      <c r="D5" s="4"/>
      <c r="E5" s="39" t="s">
        <v>2</v>
      </c>
      <c r="F5" s="4"/>
      <c r="G5" s="39" t="s">
        <v>3</v>
      </c>
      <c r="H5" s="4"/>
      <c r="I5" s="39" t="s">
        <v>4</v>
      </c>
      <c r="J5" s="4"/>
      <c r="K5" s="39" t="s">
        <v>5</v>
      </c>
      <c r="L5" s="5"/>
      <c r="M5" s="39" t="s">
        <v>6</v>
      </c>
    </row>
    <row r="6" spans="4:13" ht="4.5" customHeight="1">
      <c r="D6" s="4"/>
      <c r="F6" s="4"/>
      <c r="H6" s="4"/>
      <c r="J6" s="4"/>
      <c r="L6" s="5"/>
      <c r="M6" s="40"/>
    </row>
    <row r="7" spans="3:13" ht="12.75">
      <c r="C7" s="6" t="s">
        <v>7</v>
      </c>
      <c r="D7" s="4"/>
      <c r="E7" s="7"/>
      <c r="F7" s="4"/>
      <c r="G7" s="7"/>
      <c r="H7" s="4"/>
      <c r="I7" s="7"/>
      <c r="J7" s="4"/>
      <c r="K7" s="7"/>
      <c r="L7" s="5"/>
      <c r="M7" s="41"/>
    </row>
    <row r="8" spans="2:13" ht="3" customHeight="1">
      <c r="B8" s="8"/>
      <c r="D8" s="4"/>
      <c r="E8" s="9"/>
      <c r="F8" s="10"/>
      <c r="G8" s="9"/>
      <c r="H8" s="10"/>
      <c r="I8" s="9"/>
      <c r="J8" s="10"/>
      <c r="K8" s="9"/>
      <c r="L8" s="11"/>
      <c r="M8" s="42"/>
    </row>
    <row r="9" spans="2:13" ht="12.75">
      <c r="B9" s="8" t="s">
        <v>8</v>
      </c>
      <c r="C9" t="s">
        <v>9</v>
      </c>
      <c r="D9" s="4"/>
      <c r="E9" s="7">
        <v>36600</v>
      </c>
      <c r="F9" s="4"/>
      <c r="G9" s="7">
        <v>37500</v>
      </c>
      <c r="H9" s="4"/>
      <c r="I9" s="7">
        <v>37600</v>
      </c>
      <c r="J9" s="4"/>
      <c r="K9" s="7">
        <v>38550</v>
      </c>
      <c r="L9" s="5"/>
      <c r="M9" s="41">
        <f>SUM(E9:K9)</f>
        <v>150250</v>
      </c>
    </row>
    <row r="10" spans="2:13" ht="12.75">
      <c r="B10" s="8" t="s">
        <v>10</v>
      </c>
      <c r="C10" s="12" t="s">
        <v>11</v>
      </c>
      <c r="D10" s="13"/>
      <c r="E10" s="50">
        <v>1</v>
      </c>
      <c r="F10" s="13"/>
      <c r="G10" s="50">
        <v>1</v>
      </c>
      <c r="H10" s="13"/>
      <c r="I10" s="50">
        <v>1</v>
      </c>
      <c r="J10" s="13"/>
      <c r="K10" s="50">
        <v>1</v>
      </c>
      <c r="L10" s="14"/>
      <c r="M10" s="54">
        <v>1</v>
      </c>
    </row>
    <row r="11" spans="2:13" ht="12.75">
      <c r="B11" s="8" t="s">
        <v>12</v>
      </c>
      <c r="C11" t="s">
        <v>13</v>
      </c>
      <c r="D11" s="4"/>
      <c r="E11" s="7">
        <f>(E9*E10)</f>
        <v>36600</v>
      </c>
      <c r="F11" s="4"/>
      <c r="G11" s="7">
        <f>(G9*G10)</f>
        <v>37500</v>
      </c>
      <c r="H11" s="4"/>
      <c r="I11" s="7">
        <f>(I9*I10)</f>
        <v>37600</v>
      </c>
      <c r="J11" s="4"/>
      <c r="K11" s="7">
        <f>(K9*K10)</f>
        <v>38550</v>
      </c>
      <c r="L11" s="5"/>
      <c r="M11" s="41">
        <f>(M9*M10)</f>
        <v>150250</v>
      </c>
    </row>
    <row r="12" spans="2:13" ht="12.75">
      <c r="B12" s="8" t="s">
        <v>14</v>
      </c>
      <c r="C12" s="12" t="s">
        <v>15</v>
      </c>
      <c r="D12" s="13"/>
      <c r="E12" s="51">
        <v>8</v>
      </c>
      <c r="F12" s="13"/>
      <c r="G12" s="51">
        <v>8</v>
      </c>
      <c r="H12" s="13"/>
      <c r="I12" s="51">
        <v>8</v>
      </c>
      <c r="J12" s="13"/>
      <c r="K12" s="51">
        <v>8</v>
      </c>
      <c r="L12" s="14"/>
      <c r="M12" s="55">
        <v>8</v>
      </c>
    </row>
    <row r="13" spans="4:13" ht="3" customHeight="1">
      <c r="D13" s="4"/>
      <c r="F13" s="4"/>
      <c r="H13" s="4"/>
      <c r="J13" s="4"/>
      <c r="L13" s="5"/>
      <c r="M13" s="43"/>
    </row>
    <row r="14" spans="2:13" ht="12.75">
      <c r="B14" s="15" t="s">
        <v>16</v>
      </c>
      <c r="C14" s="16" t="s">
        <v>17</v>
      </c>
      <c r="D14" s="4"/>
      <c r="E14" s="7">
        <f>(E11*E12)</f>
        <v>292800</v>
      </c>
      <c r="F14" s="17"/>
      <c r="G14" s="7">
        <f>(G11*G12)</f>
        <v>300000</v>
      </c>
      <c r="H14" s="17"/>
      <c r="I14" s="7">
        <f>(I11*I12)</f>
        <v>300800</v>
      </c>
      <c r="J14" s="17"/>
      <c r="K14" s="7">
        <f>(K11*K12)</f>
        <v>308400</v>
      </c>
      <c r="L14" s="18"/>
      <c r="M14" s="41">
        <f>(M11*M12)</f>
        <v>1202000</v>
      </c>
    </row>
    <row r="15" spans="2:13" ht="8.25" customHeight="1">
      <c r="B15" s="19"/>
      <c r="D15" s="4"/>
      <c r="F15" s="4"/>
      <c r="H15" s="4"/>
      <c r="J15" s="4"/>
      <c r="L15" s="5"/>
      <c r="M15" s="43"/>
    </row>
    <row r="16" spans="2:13" ht="12.75">
      <c r="B16" s="8" t="s">
        <v>18</v>
      </c>
      <c r="C16" t="s">
        <v>19</v>
      </c>
      <c r="D16" s="4"/>
      <c r="E16" s="8" t="s">
        <v>20</v>
      </c>
      <c r="F16" s="4"/>
      <c r="G16" s="8" t="s">
        <v>20</v>
      </c>
      <c r="H16" s="4"/>
      <c r="I16" s="8" t="s">
        <v>20</v>
      </c>
      <c r="J16" s="4"/>
      <c r="K16" s="8" t="s">
        <v>20</v>
      </c>
      <c r="L16" s="5"/>
      <c r="M16" s="44" t="s">
        <v>20</v>
      </c>
    </row>
    <row r="17" spans="3:13" ht="12.75">
      <c r="C17" t="s">
        <v>21</v>
      </c>
      <c r="D17" s="4"/>
      <c r="F17" s="4"/>
      <c r="H17" s="4"/>
      <c r="J17" s="4"/>
      <c r="L17" s="5"/>
      <c r="M17" s="43"/>
    </row>
    <row r="18" spans="3:13" ht="12.75">
      <c r="C18" t="s">
        <v>22</v>
      </c>
      <c r="D18" s="4"/>
      <c r="F18" s="4"/>
      <c r="H18" s="4"/>
      <c r="J18" s="4"/>
      <c r="L18" s="5"/>
      <c r="M18" s="43"/>
    </row>
    <row r="19" spans="3:13" ht="12.75">
      <c r="C19" s="20" t="s">
        <v>23</v>
      </c>
      <c r="D19" s="4"/>
      <c r="F19" s="4"/>
      <c r="H19" s="4"/>
      <c r="J19" s="4"/>
      <c r="L19" s="5"/>
      <c r="M19" s="43"/>
    </row>
    <row r="20" spans="2:13" ht="12.75">
      <c r="B20" s="20" t="s">
        <v>24</v>
      </c>
      <c r="C20" s="21"/>
      <c r="D20" s="13"/>
      <c r="E20" s="52">
        <f>E11</f>
        <v>36600</v>
      </c>
      <c r="F20" s="13"/>
      <c r="G20" s="52">
        <f>G11</f>
        <v>37500</v>
      </c>
      <c r="H20" s="13"/>
      <c r="I20" s="52">
        <f>I11</f>
        <v>37600</v>
      </c>
      <c r="J20" s="13"/>
      <c r="K20" s="52">
        <f>K11</f>
        <v>38550</v>
      </c>
      <c r="L20" s="14"/>
      <c r="M20" s="53">
        <f>M11</f>
        <v>150250</v>
      </c>
    </row>
    <row r="21" spans="4:13" ht="3" customHeight="1">
      <c r="D21" s="4"/>
      <c r="F21" s="4"/>
      <c r="H21" s="4"/>
      <c r="J21" s="4"/>
      <c r="L21" s="5"/>
      <c r="M21" s="43"/>
    </row>
    <row r="22" spans="2:13" ht="12.75">
      <c r="B22" s="22" t="s">
        <v>25</v>
      </c>
      <c r="C22" s="16" t="s">
        <v>26</v>
      </c>
      <c r="D22" s="4"/>
      <c r="E22" s="7">
        <f>(E16*E20)</f>
        <v>585600</v>
      </c>
      <c r="F22" s="17"/>
      <c r="G22" s="7">
        <f>(G16*G20)</f>
        <v>600000</v>
      </c>
      <c r="H22" s="17"/>
      <c r="I22" s="7">
        <f>(I16*I20)</f>
        <v>601600</v>
      </c>
      <c r="J22" s="17"/>
      <c r="K22" s="7">
        <f>(K16*K20)</f>
        <v>616800</v>
      </c>
      <c r="L22" s="18"/>
      <c r="M22" s="41">
        <f>(M16*M20)</f>
        <v>2404000</v>
      </c>
    </row>
    <row r="23" spans="3:13" ht="13.5" thickBot="1">
      <c r="C23" s="16" t="s">
        <v>27</v>
      </c>
      <c r="D23" s="4"/>
      <c r="E23" s="23"/>
      <c r="F23" s="24"/>
      <c r="G23" s="23"/>
      <c r="H23" s="24"/>
      <c r="I23" s="23"/>
      <c r="J23" s="24"/>
      <c r="K23" s="23"/>
      <c r="L23" s="25"/>
      <c r="M23" s="45"/>
    </row>
    <row r="24" spans="2:13" ht="3" customHeight="1">
      <c r="B24" s="2"/>
      <c r="D24" s="4"/>
      <c r="E24" s="26"/>
      <c r="F24" s="10"/>
      <c r="G24" s="26"/>
      <c r="H24" s="10"/>
      <c r="I24" s="26"/>
      <c r="J24" s="10"/>
      <c r="K24" s="26"/>
      <c r="L24" s="11"/>
      <c r="M24" s="46"/>
    </row>
    <row r="25" spans="2:13" ht="12.75">
      <c r="B25" s="8" t="s">
        <v>28</v>
      </c>
      <c r="C25" s="27" t="s">
        <v>29</v>
      </c>
      <c r="D25" s="4"/>
      <c r="E25" s="7">
        <f>(E14+E22)</f>
        <v>878400</v>
      </c>
      <c r="F25" s="17"/>
      <c r="G25" s="7">
        <f>(G14+G22)</f>
        <v>900000</v>
      </c>
      <c r="H25" s="17"/>
      <c r="I25" s="7">
        <f>(I14+I22)</f>
        <v>902400</v>
      </c>
      <c r="J25" s="17"/>
      <c r="K25" s="7">
        <f>(K14+K22)</f>
        <v>925200</v>
      </c>
      <c r="L25" s="18"/>
      <c r="M25" s="41">
        <f>(M14+M22)</f>
        <v>3606000</v>
      </c>
    </row>
    <row r="26" spans="3:13" ht="12.75">
      <c r="C26" s="8" t="s">
        <v>30</v>
      </c>
      <c r="D26" s="4"/>
      <c r="F26" s="4"/>
      <c r="H26" s="4"/>
      <c r="J26" s="4"/>
      <c r="L26" s="5"/>
      <c r="M26" s="43"/>
    </row>
    <row r="27" spans="3:13" ht="8.25" customHeight="1">
      <c r="C27" s="16"/>
      <c r="D27" s="4"/>
      <c r="E27" s="7"/>
      <c r="F27" s="4"/>
      <c r="G27" s="7"/>
      <c r="H27" s="4"/>
      <c r="I27" s="7"/>
      <c r="J27" s="4"/>
      <c r="K27" s="7"/>
      <c r="L27" s="5"/>
      <c r="M27" s="41"/>
    </row>
    <row r="28" spans="3:13" ht="12.75">
      <c r="C28" s="28" t="s">
        <v>46</v>
      </c>
      <c r="D28" s="10"/>
      <c r="E28" s="29"/>
      <c r="F28" s="10"/>
      <c r="G28" s="29"/>
      <c r="H28" s="10"/>
      <c r="I28" s="29"/>
      <c r="J28" s="10"/>
      <c r="K28" s="29"/>
      <c r="L28" s="11"/>
      <c r="M28" s="44"/>
    </row>
    <row r="29" spans="4:13" ht="3.75" customHeight="1">
      <c r="D29" s="4"/>
      <c r="F29" s="4"/>
      <c r="H29" s="4"/>
      <c r="J29" s="4"/>
      <c r="L29" s="5"/>
      <c r="M29" s="43"/>
    </row>
    <row r="30" spans="2:13" ht="12.75">
      <c r="B30" s="8" t="s">
        <v>31</v>
      </c>
      <c r="C30" s="30" t="s">
        <v>32</v>
      </c>
      <c r="D30" s="4"/>
      <c r="E30" s="7">
        <v>150000</v>
      </c>
      <c r="F30" s="4"/>
      <c r="G30" s="7">
        <v>150000</v>
      </c>
      <c r="H30" s="4"/>
      <c r="I30" s="7">
        <v>150000</v>
      </c>
      <c r="J30" s="4"/>
      <c r="K30" s="7">
        <v>150000</v>
      </c>
      <c r="L30" s="5"/>
      <c r="M30" s="41">
        <f>SUM(E30:K30)</f>
        <v>600000</v>
      </c>
    </row>
    <row r="31" spans="2:13" ht="12.75">
      <c r="B31" s="8" t="s">
        <v>33</v>
      </c>
      <c r="C31" t="s">
        <v>34</v>
      </c>
      <c r="D31" s="4"/>
      <c r="E31" s="7">
        <v>5000</v>
      </c>
      <c r="F31" s="4"/>
      <c r="G31" s="7">
        <v>5000</v>
      </c>
      <c r="H31" s="4"/>
      <c r="I31" s="7">
        <v>5000</v>
      </c>
      <c r="J31" s="4"/>
      <c r="K31" s="7">
        <v>5000</v>
      </c>
      <c r="L31" s="5"/>
      <c r="M31" s="41">
        <f>SUM(E31:K31)</f>
        <v>20000</v>
      </c>
    </row>
    <row r="32" spans="2:13" ht="12.75">
      <c r="B32" s="8" t="s">
        <v>35</v>
      </c>
      <c r="C32" t="s">
        <v>36</v>
      </c>
      <c r="D32" s="4"/>
      <c r="E32" s="7">
        <v>5000</v>
      </c>
      <c r="F32" s="4"/>
      <c r="G32" s="7">
        <v>5000</v>
      </c>
      <c r="H32" s="4"/>
      <c r="I32" s="7">
        <v>5000</v>
      </c>
      <c r="J32" s="4"/>
      <c r="K32" s="7">
        <v>5000</v>
      </c>
      <c r="L32" s="5"/>
      <c r="M32" s="41">
        <f>SUM(E32:K32)</f>
        <v>20000</v>
      </c>
    </row>
    <row r="33" spans="2:13" ht="12.75">
      <c r="B33" s="8" t="s">
        <v>37</v>
      </c>
      <c r="C33" t="s">
        <v>38</v>
      </c>
      <c r="D33" s="4"/>
      <c r="E33" s="7">
        <v>77000</v>
      </c>
      <c r="F33" s="17"/>
      <c r="G33" s="7">
        <v>77000</v>
      </c>
      <c r="H33" s="17"/>
      <c r="I33" s="7">
        <v>77000</v>
      </c>
      <c r="J33" s="17"/>
      <c r="K33" s="7">
        <v>77000</v>
      </c>
      <c r="L33" s="18"/>
      <c r="M33" s="41">
        <f>SUM(E33:K33)</f>
        <v>308000</v>
      </c>
    </row>
    <row r="34" spans="2:13" ht="12.75">
      <c r="B34" s="8" t="s">
        <v>39</v>
      </c>
      <c r="C34" t="s">
        <v>40</v>
      </c>
      <c r="D34" s="4"/>
      <c r="E34" s="7">
        <v>5000</v>
      </c>
      <c r="F34" s="4"/>
      <c r="G34" s="7">
        <v>5000</v>
      </c>
      <c r="H34" s="4"/>
      <c r="I34" s="7">
        <v>5000</v>
      </c>
      <c r="J34" s="4"/>
      <c r="K34" s="7">
        <v>5000</v>
      </c>
      <c r="L34" s="5"/>
      <c r="M34" s="41">
        <f>SUM(E34:K34)</f>
        <v>20000</v>
      </c>
    </row>
    <row r="35" spans="2:13" ht="3.75" customHeight="1" thickBot="1">
      <c r="B35" s="8"/>
      <c r="D35" s="4"/>
      <c r="E35" s="31"/>
      <c r="F35" s="4"/>
      <c r="G35" s="31"/>
      <c r="H35" s="4"/>
      <c r="I35" s="31"/>
      <c r="J35" s="4"/>
      <c r="K35" s="31"/>
      <c r="L35" s="25"/>
      <c r="M35" s="47"/>
    </row>
    <row r="36" spans="2:13" ht="12.75">
      <c r="B36" s="8" t="s">
        <v>41</v>
      </c>
      <c r="C36" s="16" t="s">
        <v>42</v>
      </c>
      <c r="D36" s="4"/>
      <c r="E36" s="7">
        <f>SUM(E30:E34)</f>
        <v>242000</v>
      </c>
      <c r="F36" s="4"/>
      <c r="G36" s="7">
        <f>SUM(G30:G34)</f>
        <v>242000</v>
      </c>
      <c r="H36" s="4"/>
      <c r="I36" s="7">
        <f>SUM(I30:I34)</f>
        <v>242000</v>
      </c>
      <c r="J36" s="4"/>
      <c r="K36" s="7">
        <f>SUM(K30:K34)</f>
        <v>242000</v>
      </c>
      <c r="L36" s="5"/>
      <c r="M36" s="57">
        <f>SUM(M30:M34)</f>
        <v>968000</v>
      </c>
    </row>
    <row r="37" spans="2:13" ht="3" customHeight="1" thickBot="1">
      <c r="B37" s="8"/>
      <c r="C37" s="16"/>
      <c r="D37" s="4"/>
      <c r="E37" s="32"/>
      <c r="F37" s="24"/>
      <c r="G37" s="32"/>
      <c r="H37" s="24"/>
      <c r="I37" s="32"/>
      <c r="J37" s="24"/>
      <c r="K37" s="32"/>
      <c r="L37" s="25"/>
      <c r="M37" s="48"/>
    </row>
    <row r="38" spans="2:13" ht="12.75">
      <c r="B38" s="8" t="s">
        <v>43</v>
      </c>
      <c r="C38" s="33" t="s">
        <v>44</v>
      </c>
      <c r="D38" s="4"/>
      <c r="E38" s="34">
        <f>(E25+E36)</f>
        <v>1120400</v>
      </c>
      <c r="F38" s="35"/>
      <c r="G38" s="34">
        <f>(G25+G36)</f>
        <v>1142000</v>
      </c>
      <c r="H38" s="35"/>
      <c r="I38" s="34">
        <f>(I25+I36)</f>
        <v>1144400</v>
      </c>
      <c r="J38" s="35"/>
      <c r="K38" s="34">
        <f>(K25+K36)</f>
        <v>1167200</v>
      </c>
      <c r="L38" s="36"/>
      <c r="M38" s="49">
        <f>(M25+M36)</f>
        <v>4574000</v>
      </c>
    </row>
    <row r="39" spans="3:13" ht="12.75">
      <c r="C39" t="s">
        <v>45</v>
      </c>
      <c r="D39" s="4"/>
      <c r="F39" s="4"/>
      <c r="H39" s="4"/>
      <c r="J39" s="4"/>
      <c r="L39" s="5"/>
      <c r="M39" s="43"/>
    </row>
    <row r="43" spans="2:1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6" ht="12.75">
      <c r="B46" s="1"/>
    </row>
    <row r="47" spans="2:3" ht="12.75">
      <c r="B47" s="37"/>
      <c r="C47" s="38"/>
    </row>
  </sheetData>
  <sheetProtection selectLockedCells="1" selectUnlockedCells="1"/>
  <printOptions/>
  <pageMargins left="0.2" right="0.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2011-12-14T02:06:14Z</cp:lastPrinted>
  <dcterms:created xsi:type="dcterms:W3CDTF">2011-04-01T19:46:32Z</dcterms:created>
  <dcterms:modified xsi:type="dcterms:W3CDTF">2012-03-27T16:53:20Z</dcterms:modified>
  <cp:category/>
  <cp:version/>
  <cp:contentType/>
  <cp:contentStatus/>
</cp:coreProperties>
</file>